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55" windowWidth="7050" windowHeight="4695" tabRatio="872"/>
  </bookViews>
  <sheets>
    <sheet name="Titelsida" sheetId="108" r:id="rId1"/>
    <sheet name="Tabellförteckning" sheetId="107" r:id="rId2"/>
    <sheet name="T2.1" sheetId="30" r:id="rId3"/>
    <sheet name="T2.2" sheetId="84" r:id="rId4"/>
    <sheet name="F1" sheetId="50" r:id="rId5"/>
    <sheet name="Underlag_F1" sheetId="51" r:id="rId6"/>
    <sheet name="T2.3" sheetId="24" r:id="rId7"/>
    <sheet name="F2" sheetId="112" r:id="rId8"/>
    <sheet name="Underlag_F2" sheetId="113" r:id="rId9"/>
    <sheet name="T2.4" sheetId="23" r:id="rId10"/>
    <sheet name="T2.5" sheetId="48" r:id="rId11"/>
    <sheet name="T2.6" sheetId="87" r:id="rId12"/>
    <sheet name="T2.7" sheetId="29" r:id="rId13"/>
    <sheet name="Extra tabeller --&gt;" sheetId="111" r:id="rId14"/>
    <sheet name="T2.8" sheetId="85" r:id="rId15"/>
    <sheet name="T2.9" sheetId="86" r:id="rId16"/>
    <sheet name="Tabellbilaga --&gt;" sheetId="37" r:id="rId17"/>
    <sheet name="Area, antal --&gt;" sheetId="80" r:id="rId18"/>
    <sheet name="T3.1" sheetId="60" r:id="rId19"/>
    <sheet name="T3.2" sheetId="103" r:id="rId20"/>
    <sheet name="T3.3" sheetId="88" r:id="rId21"/>
    <sheet name="T3.4" sheetId="104" r:id="rId22"/>
    <sheet name="T3.5" sheetId="20" r:id="rId23"/>
    <sheet name="kWh per m2 --&gt;" sheetId="81" r:id="rId24"/>
    <sheet name="T3.6" sheetId="89" r:id="rId25"/>
    <sheet name="T3.7" sheetId="105" r:id="rId26"/>
    <sheet name="T3.8" sheetId="90" r:id="rId27"/>
    <sheet name="T3.9" sheetId="106" r:id="rId28"/>
    <sheet name="T3.10" sheetId="66" r:id="rId29"/>
    <sheet name="T3.11" sheetId="10" r:id="rId30"/>
    <sheet name="T3.12" sheetId="9" r:id="rId31"/>
    <sheet name="T3.13" sheetId="91" r:id="rId32"/>
    <sheet name="T3.14" sheetId="11" r:id="rId33"/>
    <sheet name="T3.15" sheetId="92" r:id="rId34"/>
    <sheet name="T3.16" sheetId="67" r:id="rId35"/>
    <sheet name="T3.17" sheetId="93" r:id="rId36"/>
    <sheet name="T3.18" sheetId="94" r:id="rId37"/>
    <sheet name="T3.19" sheetId="95" r:id="rId38"/>
    <sheet name="Total energianvändning --&gt;" sheetId="82" r:id="rId39"/>
    <sheet name="T3.20" sheetId="47" r:id="rId40"/>
    <sheet name="T3.21" sheetId="96" r:id="rId41"/>
    <sheet name="T3.22" sheetId="97" r:id="rId42"/>
    <sheet name="T3.23" sheetId="99" r:id="rId43"/>
    <sheet name="T3.24" sheetId="100" r:id="rId44"/>
    <sheet name="T3.25" sheetId="101" r:id="rId45"/>
    <sheet name="T3.26" sheetId="42" r:id="rId46"/>
  </sheets>
  <externalReferences>
    <externalReference r:id="rId47"/>
    <externalReference r:id="rId48"/>
    <externalReference r:id="rId49"/>
  </externalReferences>
  <definedNames>
    <definedName name="_Ref225068288" localSheetId="7">'F2'!$A$1</definedName>
    <definedName name="_Ref225068288" localSheetId="8">Underlag_F2!$A$1</definedName>
    <definedName name="_Ref225068763" localSheetId="9">T2.4!#REF!</definedName>
    <definedName name="_Ref225669481" localSheetId="32">T3.14!$A$2</definedName>
    <definedName name="_Ref225669481" localSheetId="33">T3.15!$A$2</definedName>
    <definedName name="_Ref225670067" localSheetId="29">T3.11!$A$2</definedName>
    <definedName name="_Ref227553678" localSheetId="22">T3.5!#REF!</definedName>
    <definedName name="_Ref241991302" localSheetId="39">T3.20!$A$2</definedName>
    <definedName name="_Ref241991302" localSheetId="40">T3.21!$A$2</definedName>
    <definedName name="_Ref241991302" localSheetId="41">T3.22!$A$2</definedName>
    <definedName name="_Ref241991302" localSheetId="42">T3.23!$A$2</definedName>
    <definedName name="_Ref241991302" localSheetId="43">T3.24!$A$2</definedName>
    <definedName name="_Ref241991302" localSheetId="44">T3.25!$A$2</definedName>
    <definedName name="_Ref282004697" localSheetId="4">'F1'!$B$2</definedName>
    <definedName name="_Toc240770517" localSheetId="22">T3.5!#REF!</definedName>
    <definedName name="_Toc240770526" localSheetId="32">T3.14!$A$3</definedName>
    <definedName name="_Toc240770526" localSheetId="33">T3.15!$A$3</definedName>
    <definedName name="_Toc240770527" localSheetId="29">T3.11!$A$3</definedName>
    <definedName name="_Toc242782502" localSheetId="30">T3.12!$A$3</definedName>
    <definedName name="_Toc242782502" localSheetId="31">T3.13!$A$3</definedName>
    <definedName name="_Toc242782508" localSheetId="39">T3.20!$A$3</definedName>
    <definedName name="_Toc242782508" localSheetId="40">T3.21!$A$3</definedName>
    <definedName name="_Toc242782508" localSheetId="41">T3.22!$A$3</definedName>
    <definedName name="_Toc242782508" localSheetId="42">T3.23!$A$3</definedName>
    <definedName name="_Toc242782508" localSheetId="43">T3.24!$A$3</definedName>
    <definedName name="_Toc242782508" localSheetId="44">T3.25!$A$3</definedName>
    <definedName name="_Toc242782510" localSheetId="45">T3.26!$A$3</definedName>
    <definedName name="_Toc245004259" localSheetId="11">T2.6!#REF!</definedName>
    <definedName name="_Toc245004259" localSheetId="12">T2.7!#REF!</definedName>
    <definedName name="_Toc245004261" localSheetId="10">T2.5!#REF!</definedName>
    <definedName name="_Toc245004263" localSheetId="6">T2.3!#REF!</definedName>
    <definedName name="_Toc245004263" localSheetId="14">T2.8!#REF!</definedName>
    <definedName name="_Toc245004263" localSheetId="15">T2.9!#REF!</definedName>
    <definedName name="_Toc245004278" localSheetId="29">T3.11!$A$2</definedName>
    <definedName name="_Toc245004279" localSheetId="30">T3.12!$A$2</definedName>
    <definedName name="_Toc245004279" localSheetId="31">T3.13!$A$2</definedName>
    <definedName name="_Toc245004287" localSheetId="45">T3.26!$A$2</definedName>
    <definedName name="_Toc307811780" localSheetId="22">T3.5!#REF!</definedName>
    <definedName name="adsfasdassdf" localSheetId="13">#REF!</definedName>
    <definedName name="adsfasdassdf">#REF!</definedName>
    <definedName name="afa" localSheetId="13">'[1]RSK-Tabell 1_2012'!#REF!</definedName>
    <definedName name="afa" localSheetId="0">'[1]RSK-Tabell 1_2012'!#REF!</definedName>
    <definedName name="afa">'[1]RSK-Tabell 1_2012'!#REF!</definedName>
    <definedName name="asaf" localSheetId="13">#REF!</definedName>
    <definedName name="asaf">#REF!</definedName>
    <definedName name="Excel_BuiltIn__FilterDatabase_1" localSheetId="13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13">#REF!</definedName>
    <definedName name="Excel_BuiltIn__FilterDatabase_4">#REF!</definedName>
    <definedName name="Excel_BuiltIn_Print_Titles_4" localSheetId="13">#REF!</definedName>
    <definedName name="Excel_BuiltIn_Print_Titles_4">#REF!</definedName>
    <definedName name="tabell_gnsn_energianvändning_2005_2009" localSheetId="6">T2.3!#REF!</definedName>
    <definedName name="tabell_gnsn_energianvändning_2005_2009" localSheetId="14">T2.8!#REF!</definedName>
    <definedName name="tabell_gnsn_energianvändning_2005_2009" localSheetId="15">T2.9!#REF!</definedName>
    <definedName name="tabell_gnsn_fjv_2002_2009" localSheetId="9">T2.4!#REF!</definedName>
    <definedName name="tabellbilaga_area_första" localSheetId="22">T3.5!#REF!</definedName>
    <definedName name="tabellbilaga_gnsn_en_lokid_byggår" localSheetId="30">T3.12!$A$2</definedName>
    <definedName name="tabellbilaga_gnsn_en_lokid_byggår" localSheetId="31">T3.13!$A$2</definedName>
    <definedName name="tabellbilaga_gnsn_fjv" localSheetId="32">T3.14!$A$2</definedName>
    <definedName name="tabellbilaga_gnsn_fjv" localSheetId="33">T3.15!$A$2</definedName>
    <definedName name="Tabeller_2013" localSheetId="13">#REF!</definedName>
    <definedName name="Tabeller_2013">#REF!</definedName>
    <definedName name="Tabellförteckning_ny" localSheetId="13">#REF!</definedName>
    <definedName name="Tabellförteckning_ny">#REF!</definedName>
    <definedName name="_xlnm.Print_Area" localSheetId="4">'F1'!$A$1:$J$20</definedName>
    <definedName name="_xlnm.Print_Area" localSheetId="7">'F2'!$A$1:$I$21</definedName>
    <definedName name="_xlnm.Print_Area" localSheetId="2">T2.1!$A$1:$U$16</definedName>
    <definedName name="_xlnm.Print_Area" localSheetId="3">T2.2!$A$1:$U$18</definedName>
    <definedName name="_xlnm.Print_Area" localSheetId="6">T2.3!$A$1:$V$25</definedName>
    <definedName name="_xlnm.Print_Area" localSheetId="9">T2.4!$A$1:$U$37</definedName>
    <definedName name="_xlnm.Print_Area" localSheetId="10">T2.5!$A$1:$AC$13</definedName>
    <definedName name="_xlnm.Print_Area" localSheetId="11">T2.6!$A$1:$T$36</definedName>
    <definedName name="_xlnm.Print_Area" localSheetId="12">T2.7!$A$1:$V$23</definedName>
    <definedName name="_xlnm.Print_Area" localSheetId="14">T2.8!$A$1:$U$37</definedName>
    <definedName name="_xlnm.Print_Area" localSheetId="15">T2.9!$A$1:$U$25</definedName>
    <definedName name="_xlnm.Print_Area" localSheetId="18">T3.1!$A$1:$X$35</definedName>
    <definedName name="_xlnm.Print_Area" localSheetId="33">T3.15!$A$1:$Y$27</definedName>
    <definedName name="_xlnm.Print_Area" localSheetId="35">T3.17!$A$1:$W$40</definedName>
    <definedName name="_xlnm.Print_Area" localSheetId="37">T3.19!$A$1:$W$40</definedName>
    <definedName name="_xlnm.Print_Area" localSheetId="19">T3.2!$A$1:$X$28</definedName>
    <definedName name="_xlnm.Print_Area" localSheetId="20">T3.3!$A$1:$X$35</definedName>
    <definedName name="_xlnm.Print_Area" localSheetId="21">T3.4!$A$1:$X$28</definedName>
    <definedName name="_xlnm.Print_Area" localSheetId="22">T3.5!$A$1:$V$32</definedName>
    <definedName name="_xlnm.Print_Area" localSheetId="24">T3.6!$A$1:$W$35</definedName>
    <definedName name="_xlnm.Print_Area" localSheetId="25">T3.7!$A$1:$W$28</definedName>
    <definedName name="_xlnm.Print_Area" localSheetId="26">T3.8!$A$1:$X$35</definedName>
    <definedName name="_xlnm.Print_Area" localSheetId="27">T3.9!$A$1:$W$28</definedName>
    <definedName name="_xlnm.Print_Area" localSheetId="1">Tabellförteckning!$A$1:$A$39,Tabellförteckning!$A$49:$A$86</definedName>
    <definedName name="_xlnm.Print_Area" localSheetId="0">Titelsida!$A$1:$V$34</definedName>
    <definedName name="_xlnm.Print_Area" localSheetId="5">Underlag_F1!$A$1:$P$9</definedName>
    <definedName name="_xlnm.Print_Area" localSheetId="8">Underlag_F2!$A$1:$I$46</definedName>
    <definedName name="x" localSheetId="13">#REF!</definedName>
    <definedName name="x">#REF!</definedName>
    <definedName name="XX" localSheetId="13">#REF!</definedName>
    <definedName name="XX">#REF!</definedName>
    <definedName name="xxx" localSheetId="13">#REF!</definedName>
    <definedName name="xxx">#REF!</definedName>
    <definedName name="xxxxxx" localSheetId="13">#REF!</definedName>
    <definedName name="xxxxxx">#REF!</definedName>
    <definedName name="yy" localSheetId="13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A55" i="107" l="1"/>
  <c r="A8" i="107"/>
  <c r="A86" i="107" l="1"/>
  <c r="A39" i="107"/>
  <c r="A85" i="107"/>
  <c r="A38" i="107"/>
  <c r="A84" i="107"/>
  <c r="A37" i="107"/>
  <c r="A83" i="107"/>
  <c r="A36" i="107"/>
  <c r="A82" i="107"/>
  <c r="A35" i="107"/>
  <c r="A81" i="107"/>
  <c r="A34" i="107"/>
  <c r="A80" i="107"/>
  <c r="A33" i="107"/>
  <c r="A79" i="107"/>
  <c r="A32" i="107"/>
  <c r="A78" i="107"/>
  <c r="A31" i="107"/>
  <c r="A77" i="107"/>
  <c r="A30" i="107"/>
  <c r="A76" i="107"/>
  <c r="A29" i="107"/>
  <c r="A75" i="107"/>
  <c r="A28" i="107"/>
  <c r="A74" i="107"/>
  <c r="A27" i="107"/>
  <c r="A73" i="107"/>
  <c r="A26" i="107"/>
  <c r="A72" i="107"/>
  <c r="A25" i="107"/>
  <c r="A71" i="107"/>
  <c r="A24" i="107"/>
  <c r="A70" i="107"/>
  <c r="A23" i="107"/>
  <c r="A69" i="107"/>
  <c r="A22" i="107"/>
  <c r="A68" i="107"/>
  <c r="A21" i="107"/>
  <c r="A67" i="107"/>
  <c r="A20" i="107"/>
  <c r="A66" i="107"/>
  <c r="A19" i="107"/>
  <c r="A65" i="107"/>
  <c r="A18" i="107"/>
  <c r="A64" i="107"/>
  <c r="A17" i="107"/>
  <c r="A63" i="107"/>
  <c r="A16" i="107"/>
  <c r="A62" i="107"/>
  <c r="A15" i="107"/>
  <c r="A61" i="107"/>
  <c r="A14" i="107"/>
  <c r="A56" i="107"/>
  <c r="A9" i="107"/>
  <c r="A58" i="107"/>
  <c r="A11" i="107"/>
  <c r="A57" i="107"/>
  <c r="A10" i="107"/>
  <c r="A54" i="107"/>
  <c r="A7" i="107"/>
  <c r="A60" i="107"/>
  <c r="A13" i="107"/>
  <c r="A59" i="107"/>
  <c r="A12" i="107"/>
  <c r="A53" i="107"/>
  <c r="A6" i="107"/>
  <c r="A52" i="107"/>
  <c r="A5" i="107"/>
  <c r="A51" i="107"/>
  <c r="A4" i="107"/>
  <c r="A50" i="107"/>
  <c r="A3" i="107"/>
  <c r="O6" i="51" l="1"/>
  <c r="N6" i="51"/>
  <c r="M6" i="51"/>
  <c r="L6" i="51"/>
  <c r="K6" i="51"/>
  <c r="J6" i="51"/>
  <c r="I6" i="51"/>
  <c r="H6" i="51"/>
  <c r="G6" i="51"/>
  <c r="F6" i="51"/>
  <c r="O4" i="51" l="1"/>
  <c r="N4" i="51"/>
  <c r="K4" i="51"/>
  <c r="J4" i="51"/>
  <c r="I4" i="51"/>
  <c r="H4" i="51"/>
  <c r="G4" i="51"/>
  <c r="F4" i="51"/>
</calcChain>
</file>

<file path=xl/sharedStrings.xml><?xml version="1.0" encoding="utf-8"?>
<sst xmlns="http://schemas.openxmlformats.org/spreadsheetml/2006/main" count="3845" uniqueCount="274">
  <si>
    <t>Uppvärmningssätt</t>
  </si>
  <si>
    <t>TWh</t>
  </si>
  <si>
    <t>–</t>
  </si>
  <si>
    <t>Övrigt</t>
  </si>
  <si>
    <t>%</t>
  </si>
  <si>
    <t>Bostäder</t>
  </si>
  <si>
    <t>..</t>
  </si>
  <si>
    <t>Kontor</t>
  </si>
  <si>
    <t>Butik och lager</t>
  </si>
  <si>
    <t>Vård</t>
  </si>
  <si>
    <t>Skolor</t>
  </si>
  <si>
    <t>Kyrkor</t>
  </si>
  <si>
    <t>Övriga lokaler</t>
  </si>
  <si>
    <t>SAMTLIGA</t>
  </si>
  <si>
    <t>Landsting</t>
  </si>
  <si>
    <t>Aktiebolag</t>
  </si>
  <si>
    <t>Fysisk person</t>
  </si>
  <si>
    <t>Övriga ägare</t>
  </si>
  <si>
    <t>Typ av värmepump</t>
  </si>
  <si>
    <t>År</t>
  </si>
  <si>
    <t>Samtliga</t>
  </si>
  <si>
    <t>enbart med:</t>
  </si>
  <si>
    <t>Byggår</t>
  </si>
  <si>
    <t>Faktisk användning</t>
  </si>
  <si>
    <t xml:space="preserve">        –1940</t>
  </si>
  <si>
    <t>1941–1960</t>
  </si>
  <si>
    <t>1961–1970</t>
  </si>
  <si>
    <t>1971–1980</t>
  </si>
  <si>
    <t>1981–1990</t>
  </si>
  <si>
    <t>1991–</t>
  </si>
  <si>
    <t>1991–2000</t>
  </si>
  <si>
    <t>Uppgift saknas</t>
  </si>
  <si>
    <t>Driftel</t>
  </si>
  <si>
    <t>Län</t>
  </si>
  <si>
    <t>Typ av lokal</t>
  </si>
  <si>
    <t>Ägarkategori</t>
  </si>
  <si>
    <t>Hotell, restaurang, elevhem</t>
  </si>
  <si>
    <t>därav restaurang</t>
  </si>
  <si>
    <t>Kontor och förvaltning</t>
  </si>
  <si>
    <t>Livsmedelshandel</t>
  </si>
  <si>
    <t>Övrig handel</t>
  </si>
  <si>
    <t>Vård, dygnet runt</t>
  </si>
  <si>
    <t>Övrig vård</t>
  </si>
  <si>
    <t>Kyrkor, kapell</t>
  </si>
  <si>
    <t xml:space="preserve"> </t>
  </si>
  <si>
    <t>Teater, konsert, biograf</t>
  </si>
  <si>
    <t>Varmgarage</t>
  </si>
  <si>
    <t>SAMTLIGA BYGGNADER</t>
  </si>
  <si>
    <t>–1940</t>
  </si>
  <si>
    <t>HELA RIKET</t>
  </si>
  <si>
    <t>Typ av lokaler</t>
  </si>
  <si>
    <t>Skolor (förskola – univ)</t>
  </si>
  <si>
    <t>Skolor (förskola – univ.)</t>
  </si>
  <si>
    <t>Energimängd</t>
  </si>
  <si>
    <t>GWh</t>
  </si>
  <si>
    <t>Antal byggnader</t>
  </si>
  <si>
    <t>Fjärrvärme
GWh</t>
  </si>
  <si>
    <r>
      <t>Fjärrkyla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GWh</t>
    </r>
  </si>
  <si>
    <t>El
GWh</t>
  </si>
  <si>
    <t>Naturgas/ stadsgas
GWh</t>
  </si>
  <si>
    <t>Flis/spån
GWh</t>
  </si>
  <si>
    <t>Pellets
GWh</t>
  </si>
  <si>
    <t>Ved
GWh</t>
  </si>
  <si>
    <t>Övrigt
GWh</t>
  </si>
  <si>
    <t>Hotell och restaurang</t>
  </si>
  <si>
    <t>Anm. Endast renodlade uppvärmningssätt ingår i tabellen.</t>
  </si>
  <si>
    <t>TOTALT</t>
  </si>
  <si>
    <t>Anm. Uppgift saknas redovisas som en separat kategori fr.o.m. år 2008</t>
  </si>
  <si>
    <t>Berg/jord/sjövärmepump</t>
  </si>
  <si>
    <t>Luft-vatten/frånluftvärmepump</t>
  </si>
  <si>
    <t>Luft-luftvärmepump</t>
  </si>
  <si>
    <t>Total genomsnitt</t>
  </si>
  <si>
    <r>
      <t>Genomsnitt per byggår 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</si>
  <si>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Temperaturkorrigerad anv.</t>
  </si>
  <si>
    <t>Stat</t>
  </si>
  <si>
    <t>Kommun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</si>
  <si>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</si>
  <si>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</si>
  <si>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</si>
  <si>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</si>
  <si>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</si>
  <si>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</si>
  <si>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</si>
  <si>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</si>
  <si>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</si>
  <si>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</si>
  <si>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</si>
  <si>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</si>
  <si>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</si>
  <si>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</si>
  <si>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</si>
  <si>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</si>
  <si>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</si>
  <si>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</si>
  <si>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</si>
  <si>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</si>
  <si>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Olja
GWh</t>
  </si>
  <si>
    <t>Övr. samlingslokaler</t>
  </si>
  <si>
    <t>Idrottsanläggningar</t>
  </si>
  <si>
    <r>
      <t>Genomsnitt, kWh/m</t>
    </r>
    <r>
      <rPr>
        <b/>
        <vertAlign val="superscript"/>
        <sz val="8"/>
        <rFont val="Arial"/>
        <family val="2"/>
      </rPr>
      <t>2</t>
    </r>
  </si>
  <si>
    <t>Anm. Den redovisade skattningen ± tillhörande felmarginal utgör ett 95 % konfidensintervall under antagandet att undersökningsvariabeln är normalfördelad.</t>
  </si>
  <si>
    <r>
      <t>Fjärrvärmeanvändning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kWh/m</t>
    </r>
    <r>
      <rPr>
        <b/>
        <vertAlign val="superscript"/>
        <sz val="8"/>
        <rFont val="Arial"/>
        <family val="2"/>
      </rPr>
      <t>2</t>
    </r>
  </si>
  <si>
    <t>2001-2010</t>
  </si>
  <si>
    <t>2001–2010</t>
  </si>
  <si>
    <t>Andel i procent</t>
  </si>
  <si>
    <t>m²</t>
  </si>
  <si>
    <t>kanske biobränsel som alternativ</t>
  </si>
  <si>
    <t>Procent av normalår</t>
  </si>
  <si>
    <t>Uppvärmd area</t>
  </si>
  <si>
    <t>2011-2015</t>
  </si>
  <si>
    <t>2011–2015</t>
  </si>
  <si>
    <t>Storleksklass</t>
  </si>
  <si>
    <t>Samtliga uppvärmningssätt, faktisk användning</t>
  </si>
  <si>
    <t>Samtliga uppvärmningssätt, temperaturkorrigerad användning</t>
  </si>
  <si>
    <t>Enbart fjärrvärme, faktisk användning</t>
  </si>
  <si>
    <t>Enbart fjärrvärme, temperaturkorrigerad användning</t>
  </si>
  <si>
    <t>Samtliga GWh</t>
  </si>
  <si>
    <t>Enbart Oljeeldning</t>
  </si>
  <si>
    <t>Enbart Gas</t>
  </si>
  <si>
    <t>Enbart Elvärme</t>
  </si>
  <si>
    <t>Enbart Fjärrvärme</t>
  </si>
  <si>
    <t>Fjärrvärme</t>
  </si>
  <si>
    <t>Elvärme</t>
  </si>
  <si>
    <t>Olja</t>
  </si>
  <si>
    <t>Naturgas/stadsgas</t>
  </si>
  <si>
    <t>Biobränsle</t>
  </si>
  <si>
    <r>
      <t>2015</t>
    </r>
    <r>
      <rPr>
        <b/>
        <vertAlign val="superscript"/>
        <sz val="8"/>
        <rFont val="Arial"/>
        <family val="2"/>
      </rPr>
      <t>1</t>
    </r>
  </si>
  <si>
    <t>Berg/jord/ sjö-värmep. i komb.</t>
  </si>
  <si>
    <t>Table 3.1 Number of buildings with non-residential properties in 2016, by type of heating-system used, year of completion, type of ownership and size of area, 1 000s</t>
  </si>
  <si>
    <t>-</t>
  </si>
  <si>
    <r>
      <t>2015</t>
    </r>
    <r>
      <rPr>
        <b/>
        <vertAlign val="superscript"/>
        <sz val="8"/>
        <rFont val="Arial"/>
        <family val="2"/>
      </rPr>
      <t>2</t>
    </r>
  </si>
  <si>
    <r>
      <t>Fjärrvärme i komb.</t>
    </r>
    <r>
      <rPr>
        <b/>
        <vertAlign val="superscript"/>
        <sz val="8"/>
        <rFont val="Arial"/>
        <family val="2"/>
      </rPr>
      <t>1</t>
    </r>
  </si>
  <si>
    <r>
      <t>1940</t>
    </r>
    <r>
      <rPr>
        <vertAlign val="superscript"/>
        <sz val="8"/>
        <rFont val="Arial"/>
        <family val="2"/>
      </rPr>
      <t>2</t>
    </r>
  </si>
  <si>
    <r>
      <t>Bostäder</t>
    </r>
    <r>
      <rPr>
        <vertAlign val="superscript"/>
        <sz val="8"/>
        <rFont val="Arial"/>
        <family val="2"/>
      </rPr>
      <t>2</t>
    </r>
  </si>
  <si>
    <r>
      <t>Stat</t>
    </r>
    <r>
      <rPr>
        <vertAlign val="superscript"/>
        <sz val="8"/>
        <rFont val="Arial"/>
        <family val="2"/>
      </rPr>
      <t>1</t>
    </r>
  </si>
  <si>
    <t>Stockholms län</t>
  </si>
  <si>
    <t>Tabell 3.2 Antal lokaler år 2016, fördelade efter uppvärmningssätt och typ av lokaler, 1 000-tal</t>
  </si>
  <si>
    <t>Table 3.2 Number of non-residential properties in 2016, by type of heating-system used and type of premise, 1 000s</t>
  </si>
  <si>
    <t>Tabell 3.20 Total energianvändning i lokaler år 2016, fördelad efter energibärare/energikälla och län, GWh</t>
  </si>
  <si>
    <t>Table 3.20 Total use of energy in non-residential premises in 2016, by energy carrier/energy form and county, GWh</t>
  </si>
  <si>
    <t>Tabell 3.21 Total temperaturkorrigerad energianvändning i lokaler år 2016, fördelad efter energibärare/energikälla och län, GWh</t>
  </si>
  <si>
    <t>Table 3.21 Total use of energy (corrected for temperature) in non-residential premises in 2016, by energy carrier/energy form and county, GWh</t>
  </si>
  <si>
    <t>Tabell 3.22 Total energianvändning i lokaler år 2016, fördelad efter energibärare/energikälla, byggår och ägarkategori, GWh</t>
  </si>
  <si>
    <t>Table 3.22 Total use of energy in non-residential premises in 2016, by energy carrier/energy form, year of completion and type of ownership, GWh</t>
  </si>
  <si>
    <t>Tabell 3.23 Total temperaturkorrigerad energianvändning i lokaler år 2016, fördelad efter energibärare/energikälla, byggår och ägarkategori, GWh</t>
  </si>
  <si>
    <t>Table 3.23 Total use of energy (corrected for temperature) in non-residential premises in 2016, by energy carrier/energy form, year of completion and type of ownership, GWh</t>
  </si>
  <si>
    <t>Tabell 3.24 Total energianvändning i lokaler år 2016, fördelad efter energibärare/energikälla och typ av lokal, GWh</t>
  </si>
  <si>
    <t>Table 3.24 Total use of energy in non-residential premises in 2016, by energy carrier/energy form and type of premise, GWh</t>
  </si>
  <si>
    <t>Tabell 3.25 Total temperaturkorrigerad energianvändning i lokaler år 2016, fördelad efter energibärare/energikälla och typ av lokal, GWh</t>
  </si>
  <si>
    <t>Table 3.25 Total use of energy (corrected for temperature) in non-residential premises in 2016, by energy carrier/energy form and type of premise, GWh</t>
  </si>
  <si>
    <t>Tabell 3.26 Användning av driftel i lokaler år 2016, fördelad efter typ av lokal och ägarkategori, GWh</t>
  </si>
  <si>
    <t>Table 3.26 Use of electricity for other purposes than heating in non-residential premises in 2016, by type of premise and type of ownership, GWh</t>
  </si>
  <si>
    <t>Energistatistik i lokaler 2016</t>
  </si>
  <si>
    <t>Kontaktperson:</t>
  </si>
  <si>
    <t>Energimyndigheten</t>
  </si>
  <si>
    <t>Lars Nilsson</t>
  </si>
  <si>
    <t>tel: 016-544 22 76</t>
  </si>
  <si>
    <t>epost: fornamn.efternamn@energimyndigheten.se</t>
  </si>
  <si>
    <t>Statisticon AB</t>
  </si>
  <si>
    <t xml:space="preserve">ENERGISTATISTIK FÖR LOKALER 2016                                                                      </t>
  </si>
  <si>
    <t>Energy statistics for non-residential premises 2016</t>
  </si>
  <si>
    <r>
      <t>Stockholms län</t>
    </r>
    <r>
      <rPr>
        <vertAlign val="superscript"/>
        <sz val="8"/>
        <rFont val="Arial"/>
        <family val="2"/>
      </rPr>
      <t>1</t>
    </r>
  </si>
  <si>
    <r>
      <t>Tabell 3.6 Energianvändning per kvadratmeter i lokaler år 2016, fördelat efter uppvärmningssätt, byggår, ägarkategori och storleksklass, kWh/m</t>
    </r>
    <r>
      <rPr>
        <b/>
        <vertAlign val="superscript"/>
        <sz val="10"/>
        <rFont val="Times New Roman"/>
        <family val="1"/>
      </rPr>
      <t>2</t>
    </r>
  </si>
  <si>
    <r>
      <t>Tabell 3.7 Energianvändning per kvadratmeter i lokaler år 2016, fördelat efter uppvärmningssätt och typ av lokaler, kWh/m</t>
    </r>
    <r>
      <rPr>
        <b/>
        <vertAlign val="superscript"/>
        <sz val="10"/>
        <rFont val="Times New Roman"/>
        <family val="1"/>
      </rPr>
      <t>2</t>
    </r>
  </si>
  <si>
    <r>
      <t>Tabell 3.8 Temperaturkorrigerad energianvändning per kvadratmeter i lokaler år 2016, fördelat efter uppvärmningssätt, byggår, ägarkategori och storleksklass, kWh/m</t>
    </r>
    <r>
      <rPr>
        <b/>
        <vertAlign val="superscript"/>
        <sz val="10"/>
        <rFont val="Times New Roman"/>
        <family val="1"/>
      </rPr>
      <t>2</t>
    </r>
  </si>
  <si>
    <r>
      <t>Tabell 3.9 Temperaturkorrigerad energianvändning per kvadratmeter i lokaler år 2016, fördelat efter uppvärmningssätt och typ av lokaler, kWh/m</t>
    </r>
    <r>
      <rPr>
        <b/>
        <vertAlign val="superscript"/>
        <sz val="10"/>
        <rFont val="Times New Roman"/>
        <family val="1"/>
      </rPr>
      <t>2</t>
    </r>
  </si>
  <si>
    <r>
      <t>Tabell 3.11 Energianvändning (inklusive fjärrkyla samt el för komfortkyla) per kvadratmeter uppvärmd area i lokaler år 2016, fördelad efter byggår och typ av lokal, kWh/m</t>
    </r>
    <r>
      <rPr>
        <b/>
        <vertAlign val="superscript"/>
        <sz val="10"/>
        <rFont val="Times New Roman"/>
        <family val="1"/>
      </rPr>
      <t>2</t>
    </r>
  </si>
  <si>
    <r>
      <t>Table 3.11 Use of energy (including cooling) per square metre heated area in non-residential premises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</si>
  <si>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Bostäder</t>
    </r>
    <r>
      <rPr>
        <vertAlign val="superscript"/>
        <sz val="8"/>
        <rFont val="Arial"/>
        <family val="2"/>
      </rPr>
      <t>1</t>
    </r>
  </si>
  <si>
    <r>
      <t>Tabell 3.12 Energianvändning (exklusive fjärrkyla och el för komfortkyla) per kvadratmeter uppvärmd area i lokaler år 2016, fördelad efter byggår och typ av lokal, kWh/m</t>
    </r>
    <r>
      <rPr>
        <b/>
        <vertAlign val="superscript"/>
        <sz val="10"/>
        <rFont val="Times New Roman"/>
        <family val="1"/>
      </rPr>
      <t>2</t>
    </r>
  </si>
  <si>
    <r>
      <t>Table 3.12 Use of energy (excluding cooling) per square metre heated area in non-residential premises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</si>
  <si>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Table 3.13 Use of energy (excluding cooling and corrected for temperature) per square metre heated area in non-residential premises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</si>
  <si>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Table 3.14 Use of district heating per square metre heated area in non-residential premises heated with district heating exclusively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</si>
  <si>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Table 3.15 Use of district heating (corrected for temperature) per square metre heated area in non-residential premises heated with district heating exclusively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</si>
  <si>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3.16 Energianvändning (exklusive fjärrkyla och el för komfortkyla) per kvadratmeter uppvärmd area i lokaler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</si>
  <si>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3.16 Use of energy (excluding cooling) per square metre heated area in non-residential premises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</si>
  <si>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r>
      <t>Tabell 3.17 Temperaturkorrigerad energianvändning (exklusive fjärrkyla och el för komfortkyla) per kvadratmeter uppvärmd area i lokaler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</si>
  <si>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3.17 Use of energy (excluding cooling and corrected for temperature) per square metre heated area in non-residential premises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</si>
  <si>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r>
      <t>Tabell 3.18 Fjärrvärmeanvändning (exklusive fjärrkyla och el för komfortkyla) per kvadratmeter uppvärmd area i lokaler med enbart fjärrvärme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</si>
  <si>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3.18 Use of district heating (excluding cooling) per square metre heated area in non-residential premises with district heating only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</si>
  <si>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r>
      <t>Tabell 3.19 Temperaturkorrigerad fjärrvärmeanvändning (exklusive fjärrkyla och el för komfortkyla) per kvadratmeter uppvärmd area i lokaler med enbart fjärrvärme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</si>
  <si>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3.19 Use of district heating (excluding cooling and corrected for temperature) per square metre heated area in non-residential premises with district heating only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</si>
  <si>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r>
      <t>Stockholms län</t>
    </r>
    <r>
      <rPr>
        <vertAlign val="superscript"/>
        <sz val="8"/>
        <rFont val="Arial"/>
        <family val="2"/>
      </rPr>
      <t>2</t>
    </r>
  </si>
  <si>
    <t>Tabell 2.1 Total energianvändning för uppvärmning och varmvatten i lokaler år 2005-2016, fördelad efter energibärare/energikälla, TWh</t>
  </si>
  <si>
    <t>Table 2.1 Total use of energy för heating and hot water in non-residential premises 2005-2016, by energy carrier/energy form, TWh</t>
  </si>
  <si>
    <r>
      <t>Figure 1 Average use of energy for heating and hot water per square meter in non-residential premises in 2016, by year of completion, kWh/m</t>
    </r>
    <r>
      <rPr>
        <vertAlign val="superscript"/>
        <sz val="10"/>
        <rFont val="Arial"/>
        <family val="2"/>
      </rPr>
      <t>2</t>
    </r>
  </si>
  <si>
    <r>
      <t>Underlag till Figur 1: Genomsnittlig energianvändning för uppvärmning och varmvatten i lokaler år 2016, fördelad efter byggår, kWh per m</t>
    </r>
    <r>
      <rPr>
        <b/>
        <vertAlign val="superscript"/>
        <sz val="10"/>
        <rFont val="Arial"/>
        <family val="2"/>
      </rPr>
      <t xml:space="preserve">2 </t>
    </r>
  </si>
  <si>
    <r>
      <t>Data to Figure 1: Average use of energy for heating and hot water per square meter in non-residential premises in 2016, by year of completion, kWh/m</t>
    </r>
    <r>
      <rPr>
        <vertAlign val="superscript"/>
        <sz val="10"/>
        <rFont val="Arial"/>
        <family val="2"/>
      </rPr>
      <t>2</t>
    </r>
  </si>
  <si>
    <t>I tabellen ingår endast byggnader som enbart värms med fjärrvärme.</t>
  </si>
  <si>
    <t>Vanligaste kombinationen med fjärrvärme är direktverkande el.</t>
  </si>
  <si>
    <t>El till komfortkyla ingår.</t>
  </si>
  <si>
    <t xml:space="preserve">
Typ av lokaler</t>
  </si>
  <si>
    <t xml:space="preserve">
Typ av lokal</t>
  </si>
  <si>
    <t xml:space="preserve">    därav restaurang</t>
  </si>
  <si>
    <r>
      <t>Tabell 3.13 Temperaturkorrigerad energianvändning (exklusive fjärrkyla och el för komfortkyla) per kvadratmeter uppvärmd area i lokaler år 2016, fördelad efter byggår och typ av lokaler, kWh/m</t>
    </r>
    <r>
      <rPr>
        <b/>
        <vertAlign val="superscript"/>
        <sz val="10"/>
        <rFont val="Times New Roman"/>
        <family val="1"/>
      </rPr>
      <t>2</t>
    </r>
  </si>
  <si>
    <r>
      <t>Tabell 3.15 Temperaturkorrigerad fjärrvärmeanvändning per kvadratmeter uppvärmd area i lokaler med enbart fjärrvärme år 2016, fördelad efter byggår och typ av lokaler, kWh/m</t>
    </r>
    <r>
      <rPr>
        <b/>
        <vertAlign val="superscript"/>
        <sz val="10"/>
        <rFont val="Times New Roman"/>
        <family val="1"/>
      </rPr>
      <t>2</t>
    </r>
  </si>
  <si>
    <r>
      <t>Tabell 2.3 Faktisk och temperaturkorrigerad energianvändning per kvadratmeter i lokaler år 2005-2016, fördelad efter uppvärmningssätt, kWh per m</t>
    </r>
    <r>
      <rPr>
        <b/>
        <vertAlign val="superscript"/>
        <sz val="10"/>
        <rFont val="Arial"/>
        <family val="2"/>
      </rPr>
      <t>2</t>
    </r>
  </si>
  <si>
    <r>
      <t>Figur 1 Energianvändning per kvadratmeter i lokaler år 2016, fördelad efter byggår, kWh per m</t>
    </r>
    <r>
      <rPr>
        <b/>
        <vertAlign val="superscript"/>
        <sz val="10"/>
        <rFont val="Arial"/>
        <family val="2"/>
      </rPr>
      <t>2</t>
    </r>
  </si>
  <si>
    <r>
      <t>Table 3.7 Use of energy per square metre in non-residential premises in 2016, by type of heating-system used and type of premise, kWh/m</t>
    </r>
    <r>
      <rPr>
        <vertAlign val="superscript"/>
        <sz val="10"/>
        <rFont val="Times New Roman"/>
        <family val="1"/>
      </rPr>
      <t>2</t>
    </r>
  </si>
  <si>
    <r>
      <t>Table 3.6 Use of energy per square metre in non-residential premises in 2016, by type of heating-system used, year of completion, type of ownership and size of area, kWh/m</t>
    </r>
    <r>
      <rPr>
        <vertAlign val="superscript"/>
        <sz val="10"/>
        <rFont val="Times New Roman"/>
        <family val="1"/>
      </rPr>
      <t>2</t>
    </r>
  </si>
  <si>
    <r>
      <t>Table 3.8 Use of energy (corrected for temperature) per square metre in non-residential premises in 2016, by type of heating-system used, year of completion, type of ownership and size of area, kWh/m</t>
    </r>
    <r>
      <rPr>
        <vertAlign val="superscript"/>
        <sz val="10"/>
        <rFont val="Times New Roman"/>
        <family val="1"/>
      </rPr>
      <t>2</t>
    </r>
  </si>
  <si>
    <t>Table 3.9 Use of energy (corrected for temperature) per square metre in non-residential premises in 2016, by type of heating-system used and type of premise, kWh/m2</t>
  </si>
  <si>
    <t>Enbart berg/ jord/ sjövärmep.</t>
  </si>
  <si>
    <t>År 2015 genomfördes ingen undersökning, istället modellskattades energianvändningen. Läs mer om detta i avsnitt 2.1 i resultatrapporten.</t>
  </si>
  <si>
    <t>Fjärrkyla är inte temperaturkorrigerad. El till komfortkyla ingår.</t>
  </si>
  <si>
    <t>Samtliga 
GWh</t>
  </si>
  <si>
    <t xml:space="preserve">Tabell 2.2 Total temperaturkorrigerad energianvändning för uppvärmning och varmvatten i lokaler år 2009-2016, fördelad efter energibärare/energikälla, TWh </t>
  </si>
  <si>
    <t>Table 2.2 Total use of energy (corrected for temperature variation) för heating and hot water in non-residential premises 2009-2016, by energy carrier/energy form, TWh</t>
  </si>
  <si>
    <t>Anm. Inga temperaturkorrigerade skattningar finns före 2009</t>
  </si>
  <si>
    <r>
      <t>Table 2.3 Average use of energy for heating and hot water per square meter in non-residential premises 2005-2016, by type of heating-system used, kWh/m</t>
    </r>
    <r>
      <rPr>
        <vertAlign val="superscript"/>
        <sz val="10"/>
        <rFont val="Arial"/>
        <family val="2"/>
      </rPr>
      <t>2</t>
    </r>
  </si>
  <si>
    <t>Statistikproducent:</t>
  </si>
  <si>
    <t>Anm: Nytt urvalsförfarande från och med 2007, se avsnitt 5 Om statistiken.</t>
  </si>
  <si>
    <t>EM 2017:5</t>
  </si>
  <si>
    <t>2001–2012</t>
  </si>
  <si>
    <t>Värdet i den första kolumnen på denna rad, 15,0±2,2, skall tolkas som att med 95 procents säkerhet så var det år 2016 mellan 12,8 och 17,2 miljoner kvadratmeter uppvärmd area i lokaler, byggda år 1940 eller tidigare, som värmdes med enbart fjärrvärme.</t>
  </si>
  <si>
    <t>Värdet i den första kolumnen på denna rad, 1,4±0,5, skall tolkas som att med 95 procents säkerhet så var det år 2016 mellan 0,9 och 1,9 miljoner kvadratmeter uppvärmd area i lokaler, använda som bostäder, som värmdes med enbart fjärrvärme.</t>
  </si>
  <si>
    <t>Värdet i den första kolumnen på denna rad, 34,3±4,1, skall tolkas som att med 95 procent säkerhet så fanns det år 2016 i Stockholms län mellan 30,2 och 38,4 miljoner kvadratmeter uppvärmd area.</t>
  </si>
  <si>
    <t>Värdet i den första kolumnen på denna rad, 124±7, skall tolkas som att med 95 procent säkerhet så låg år 2016 energianvändningen per kvadratmeter för uppvärmning och varmvatten i lokalbyggnader, byggda 1940 eller tidigare och värmda med enbart fjärrvärme, på mellan 117 och 131 kWh per kvadratmeter.</t>
  </si>
  <si>
    <t>Värdet i den första kolumnen på denna rad, 126±14, skall tolkas som att med 95 procent säkerhet så låg år 2016 energianvändningen per kvadratmeter för uppvärmning och varmvatten i lokalbyggnader, använda som bostäder och värmda med enbart fjärrvärme, på mellan 112 och 140 kWh per kvadratmeter.</t>
  </si>
  <si>
    <t>Värdet i den första kolumnen på denna rad, 128±7, skall tolkas som att med 95 procent säkerhet så låg år 2016 den temperaturkorrigerade energianvändningen per kvadratmeter för uppvärmning och varmvatten i lokalbyggnader, byggda 1940 eller tidigare och värmda med enbart fjärrvärme, på mellan 121 och 135 kWh per kvadratmeter.</t>
  </si>
  <si>
    <t>Värdet i den första kolumnen på denna rad, 130±15, skall tolkas som att med 95 procent säkerhet så låg år 2016 den temperaturkorrigerade energianvändningen per kvadratmeter för uppvärmning och varmvatten i lokalbyggnader, använda som bostäder och värmda med enbart fjärrvärme, på mellan 115 och 145 kWh per kvadratmeter.</t>
  </si>
  <si>
    <t>Värdet i den första kolumnen på denna rad, 164±29, skall tolkas som att med 95 procent säkerhet så låg år 2016 energianvändningen (inkl. fjärrkyla och el för komfortkyla) per kvadratmeter uppvärmd area, i lokaler använda som bostäder och byggda år 1940 eller tidigare, på mellan 135 och 193 kWh per kvadratmeter.</t>
  </si>
  <si>
    <t>Värdet i den första kolumnen på denna rad, 164±29, skall tolkas som att med 95 procent säkerhet så låg år 2016 energianvändningen (exkl. fjärrkyla och el för komfortkyla) per kvadratmeter uppvärmd area, i lokaler använda som bostäder och byggda år 1940 eller tidigare, på mellan 135 och 193 kWh per kvadratmeter.</t>
  </si>
  <si>
    <t>Värdet i den första kolumnen på denna rad, 150±27, skall tolkas som att med 95 procent säkerhet så låg år 2016 fjärrvärmeanvändningen per kvadratmeter uppvärmd area, i lokaler uppvärmda med endast fjärrvärme, använda som bostäder och byggda år 1940 eller tidigare, på mellan 123 och 177 kWh per kvadratmeter.</t>
  </si>
  <si>
    <t>Värdet i den första kolumnen på denna rad, 88±26, skall tolkas som att med 95 procent säkerhet så låg år 2016 energianvändningen (exkl. fjärrkyla och el för komfortkyla) per kvadratmeter uppvärmd area i lokaler, med statlig ägare och byggda år 1940 eller tidigare, på mellan 62 och 114 kWh per kvadratmeter.</t>
  </si>
  <si>
    <t>Värdet i den första kolumnen på denna rad, 86±57, skall tolkas som att med 95 procent säkerhet så låg år 2016 den totala användningen av olja för uppvärmning och varmvatten i lokalbyggnader i Stockholms län på mellan 29 och 143 GWh.</t>
  </si>
  <si>
    <t>Värdet i den första kolumnen på denna rad, 90±60, skall tolkas som att med 95 procent säkerhet så låg år 2016 den totala temperaturkorrigerade användningen av olja för uppvärmning och varmvatten i lokalbyggnader i Stockholms län på mellan 30 och 150 GWh.</t>
  </si>
  <si>
    <t>Värdet i den första kolumnen på denna rad, 84±64, skall tolkas som att med 95 procent säkerhet så låg år 2016 den totala användningen av olja för uppvärmning och varmvatten i lokalbyggnader byggda år 1940 eller tidigare på mellan 20 och 148 GWh.</t>
  </si>
  <si>
    <t>Värdet i den första kolumnen på denna rad, 87±66, skall tolkas som att med 95 procent säkerhet så låg år 2016 den totala temperaturkorrigerade användningen av olja för uppvärmning och varmvatten i lokalbyggnader byggda år 1940 eller tidigare på mellan 21 och 153 GWh.</t>
  </si>
  <si>
    <t>Värdet i den första kolumnen på denna rad, 12±10, skall tolkas som att med 95 procent säkerhet så låg år 2016 den totala användningen av olja för uppvärmning och varmvatten i lokalbyggnader använda som bostäder på mellan 2 och 22 GWh.</t>
  </si>
  <si>
    <t>Värdet i den första kolumnen på denna rad, 12±10, skall tolkas som att med 95 procent säkerhet så låg år 2016 den totala temperaturkorrigerade användningen av olja för uppvärmning och varmvatten i lokalbyggnader använda som bostäder på mellan 2 och 22 GWh.</t>
  </si>
  <si>
    <t>Värdet i den första kolumnen på denna rad, 254±108, skall tolkas som att med 95 procent säkerhet så användes år 2016 totalt mellan 146 och 362 GWh driftel i den typ av lokal som används för bostäder.</t>
  </si>
  <si>
    <t>Värdet i den första kolumnen på denna rad, 116±6, skall tolkas som att med 95 procent säkerhet så låg år 2016 energianvändningen per kvadratmeter för uppvärmning och varmvatten i lokalbyggnader i Stockholms län uppvärmda med enbart fjärrvärme, på mellan 110 och 122 kWh per kvadratmeter.</t>
  </si>
  <si>
    <t>Anm: Nytt urvalsförfarande från och med 2007, se avsnitt 4.1.</t>
  </si>
  <si>
    <t>Tabell 3.1 Antal lokalbyggnader år 2016, fördelade efter uppvärmningssätt, byggår, ägarkategori och storleksklass, 1 000-tal</t>
  </si>
  <si>
    <r>
      <t>Tabell 3.10 Energianvändning per kvadratmeter i lokaler år 2016, samtliga uppvärmningssätt samt enbart fjärrvärme, fördelat efter län, kWh/m</t>
    </r>
    <r>
      <rPr>
        <b/>
        <vertAlign val="superscript"/>
        <sz val="10"/>
        <rFont val="Times New Roman"/>
        <family val="1"/>
      </rPr>
      <t>2</t>
    </r>
  </si>
  <si>
    <r>
      <t>Table 3.10 Use of energy per square metre in non-residential premises in 2016, all types of heating-systems used and distric heating only, by county, kWh/m</t>
    </r>
    <r>
      <rPr>
        <vertAlign val="superscript"/>
        <sz val="10"/>
        <rFont val="Times New Roman"/>
        <family val="1"/>
      </rPr>
      <t>2</t>
    </r>
  </si>
  <si>
    <r>
      <t>Tabell 3.14 Fjärrvärmeanvändning per kvadratmeter uppvärmd area i lokaler med enbart fjärrvärme år 2016, fördelad efter byggår och typ av lokal, kWh/m</t>
    </r>
    <r>
      <rPr>
        <b/>
        <vertAlign val="superscript"/>
        <sz val="10"/>
        <rFont val="Times New Roman"/>
        <family val="1"/>
      </rPr>
      <t>2</t>
    </r>
  </si>
  <si>
    <r>
      <t>Tabell 2.4 Faktisk och temperaturkorrigerad fjärrvärmeanvändning per kvadratmeter i lokaler endast uppvärmda med fjärrvärme år 2002-2016, efter byggår,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</si>
  <si>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Table 2.4 Average use of energy for distict heating per square meter in non-residential premises 2002-2016, by year of completion, kWh/m</t>
    </r>
    <r>
      <rPr>
        <vertAlign val="superscript"/>
        <sz val="10"/>
        <rFont val="Arial"/>
        <family val="2"/>
      </rPr>
      <t>2</t>
    </r>
  </si>
  <si>
    <t>Tabell 2.5 Antal använda värmepumpar år 2009-2016, fördelade på olika typer av värmepumpar, 1 000-tal</t>
  </si>
  <si>
    <t xml:space="preserve">Table 2.5 Number of heat pumps (in thousends) in non-residential premises year 2009-2016, by type of heat pump </t>
  </si>
  <si>
    <t>Värdet i den första kolumnen på denna rad, 155±28, skall tolkas som att med 95 procent säkerhet så låg år 2016 den temperaturkorrigerade fjärrvärmeanvändningen per kvadratmeter uppvärmd area i lokaler, uppvärmda med endast fjärrvärme, använda som bostäder och byggda år 1940 eller tidigare, på mellan 127 och 183 kWh per kvadratmeter.</t>
  </si>
  <si>
    <t>Värdet i den första kolumnen på denna rad, 91±27, skall tolkas som att med 95 procent säkerhet så låg år 2016 den temperaturkorrigerade energianvändningen (exkl. fjärrkyla och el för komfortkyla) per kvadratmeter uppvärmd area i lokaler, med statlig ägare och byggda år 1940 eller tidigare, på mellan 64 och 118 kWh per kvadratmeter.</t>
  </si>
  <si>
    <t>Värdet i den första kolumnen på denna rad, 101±10, skall tolkas som att med 95 procent säkerhet så låg år 2016 fjärrvärmeanvändningen (exkl. fjärrkyla och el för komfortkyla) per kvadratmeter uppvärmd area i lokaler uppvärmda med endast fjärrvärme, med statlig ägare och byggda år 1940 eller tidigare på mellan 91 och 111 kWh per kvadratmeter.</t>
  </si>
  <si>
    <t>Värdet i den första kolumnen på denna rad, 105±10, skall tolkas som att med 95 procent säkerhet så låg år 2016 den temperaturkorrigerade fjärrvärmeanvändningen (exkl. fjärrkyla och el för komfortkyla) per kvadratmeter uppvärmd area i lokaler uppvärmda med endast fjärrvärme, med statlig ägare och byggda år 1940 eller tidigare på mellan 95 och 115 kWh per kvadratmeter.</t>
  </si>
  <si>
    <t>Värdet i den första kolumnen på denna rad, 6 794±725, skall tolkas som att med 95 procents säkerhet så var det år 2016 mellan 6 069 och 7 519 lokalbyggnader, byggda år 1940 eller tidigare, som värmdes med enbart fjärrvärme.</t>
  </si>
  <si>
    <t>Värdet i den första kolumnen på denna rad, 1 686±364, skall tolkas som att med 95 procents säkerhet så var det år 2016 mellan 1 322 och 2 050 lokaler, använda som bostäder, som värmdes med enbart fjärrvärme.</t>
  </si>
  <si>
    <t>Värdet i den första kolumnen på denna rad, 169±30, skall tolkas som att med 95 procent säkerhet så låg år 2016 den temperaturkorrigerade energianvändningen (exkl. fjärrkyla och el för komfortkyla) per kvadratmeter uppvärmd area, i lokaler använda som bostäder och byggda år 1940 eller tidigare, på mellan 139 och 199 kWh per kvadratmeter.</t>
  </si>
  <si>
    <r>
      <t xml:space="preserve">Publiceringsdatum:  </t>
    </r>
    <r>
      <rPr>
        <sz val="10"/>
        <rFont val="Arial"/>
        <family val="2"/>
      </rPr>
      <t>2017-10-31</t>
    </r>
  </si>
  <si>
    <r>
      <t>Figur 2 Total lokalarea för olika uppvärmningssätt år 1976-2016, miljoner m</t>
    </r>
    <r>
      <rPr>
        <b/>
        <vertAlign val="superscript"/>
        <sz val="10"/>
        <rFont val="Arial"/>
        <family val="2"/>
      </rPr>
      <t>2</t>
    </r>
  </si>
  <si>
    <r>
      <t>Figure 2: Heated area of buildings with non-residential premises year 1976-2016, by type of heating-system used, millions of m</t>
    </r>
    <r>
      <rPr>
        <vertAlign val="superscript"/>
        <sz val="10"/>
        <rFont val="Arial"/>
        <family val="2"/>
      </rPr>
      <t>2</t>
    </r>
  </si>
  <si>
    <t>Anm: Från och med år 2009 har redovisning av fjärrvärme i kombinationer, gas, biobränsle och bergvärme brutits loss från gruppen övrigt. Värden före och efter detta år kan därmed inte jämföras för övrigt.</t>
  </si>
  <si>
    <r>
      <t>Underlag till Figur 2: Total lokalarea  för olika uppvärmningssätt år 1976-2016, miljoner m</t>
    </r>
    <r>
      <rPr>
        <b/>
        <vertAlign val="superscript"/>
        <sz val="10"/>
        <rFont val="Arial"/>
        <family val="2"/>
      </rPr>
      <t>2</t>
    </r>
  </si>
  <si>
    <r>
      <t>Data to Figure 2: Heated area of buildings with non-residential premises 1976-2016, by type of heating-system used, millions of m</t>
    </r>
    <r>
      <rPr>
        <vertAlign val="superscript"/>
        <sz val="10"/>
        <rFont val="Arial"/>
        <family val="2"/>
      </rPr>
      <t>2</t>
    </r>
  </si>
  <si>
    <t>Oljeeldning</t>
  </si>
  <si>
    <t>Fjärrvärme komb</t>
  </si>
  <si>
    <t>Gas</t>
  </si>
  <si>
    <t>Bio</t>
  </si>
  <si>
    <t>Bergvärme</t>
  </si>
  <si>
    <t>Tabell 2.6 Andel uppvärmd area år 2009-2016, fördelat på uppvärmningssätt, ägarkategori och byggår</t>
  </si>
  <si>
    <t xml:space="preserve">Table 2.6 Share of heated area in non-residential premises year 2009-2016 by type of heating system used, type of ownership, year of completion </t>
  </si>
  <si>
    <t>Tabell 2.7 Andel uppvärmd area år 2005-2016, fördelat på typ av lokal</t>
  </si>
  <si>
    <t>Table 2.7 Share of heatad area in non-residential premises year 2009-2016 by type of premise</t>
  </si>
  <si>
    <r>
      <t>Tabell 2.8 Faktisk och temperaturkorrigerad energianvändning per kvadratmeter i lokaler år 2005-2016, fördelad efter byggår, kWh per m</t>
    </r>
    <r>
      <rPr>
        <b/>
        <vertAlign val="superscript"/>
        <sz val="10"/>
        <rFont val="Arial"/>
        <family val="2"/>
      </rPr>
      <t>2</t>
    </r>
  </si>
  <si>
    <r>
      <t>Table 2.8 Average use of energy for heating and hot water per square meter in non-residential premises 2005-2016, by year of completion, kWh/m</t>
    </r>
    <r>
      <rPr>
        <vertAlign val="superscript"/>
        <sz val="10"/>
        <rFont val="Arial"/>
        <family val="2"/>
      </rPr>
      <t>2</t>
    </r>
  </si>
  <si>
    <r>
      <t>Tabell 2.9 Faktisk och temperaturkorrigerad energianvändning per kvadratmeter i lokaler år 2009-2016, fördelad efter ägatkategori, kWh per m</t>
    </r>
    <r>
      <rPr>
        <b/>
        <vertAlign val="superscript"/>
        <sz val="10"/>
        <rFont val="Arial"/>
        <family val="2"/>
      </rPr>
      <t>2</t>
    </r>
  </si>
  <si>
    <r>
      <t>Table 2.9 Average use of energy for heating and hot water per square meter in non-residential premises 2009-2016, by type of ownership, kWh/m</t>
    </r>
    <r>
      <rPr>
        <vertAlign val="superscript"/>
        <sz val="10"/>
        <rFont val="Arial"/>
        <family val="2"/>
      </rPr>
      <t>2</t>
    </r>
  </si>
  <si>
    <t>Tabell 3.3 Uppvärmd bostads- och lokalarea i lokalbyggnader år 2016, fördelat efter uppvärmningssätt, byggår, ägarkategori och storleksklass, miljoner m2</t>
  </si>
  <si>
    <r>
      <t>Table 3.3 Heated residential and non-residential area of buildings with non-residential premises in 2016, by type of heating-system used, year of completion, type of ownership and size of area, millions of m</t>
    </r>
    <r>
      <rPr>
        <vertAlign val="superscript"/>
        <sz val="10"/>
        <rFont val="Times New Roman"/>
        <family val="1"/>
      </rPr>
      <t>2</t>
    </r>
  </si>
  <si>
    <r>
      <t>Tabell 3.4 Uppvärmd bostads- och lokalarea i lokaler år 2016, fördelat efter uppvärmningssätt och typ av lokaler, miljoner m</t>
    </r>
    <r>
      <rPr>
        <b/>
        <vertAlign val="superscript"/>
        <sz val="10"/>
        <rFont val="Times New Roman"/>
        <family val="1"/>
      </rPr>
      <t>2</t>
    </r>
  </si>
  <si>
    <r>
      <t>Tabell 3.5 Uppvärmd bostads- och lokalarea och antal byggnader för lokaler år 2016, fördelad efter län, miljoner m</t>
    </r>
    <r>
      <rPr>
        <b/>
        <vertAlign val="superscript"/>
        <sz val="10"/>
        <rFont val="Times New Roman"/>
        <family val="1"/>
      </rPr>
      <t>2</t>
    </r>
  </si>
  <si>
    <r>
      <t>Table 3.5 Heated residential and non-residential area of non-residential premises in 2016, by county, millions of m</t>
    </r>
    <r>
      <rPr>
        <vertAlign val="superscript"/>
        <sz val="10"/>
        <rFont val="Times New Roman"/>
        <family val="1"/>
      </rPr>
      <t>2</t>
    </r>
  </si>
  <si>
    <r>
      <t>Table 3.4 Heated residential and non-residential area of non-residential premises in 2016, by type of heating-system used and type of premise, millions of m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</si>
</sst>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±\ #,##0"/>
    <numFmt numFmtId="165" formatCode="\±\ #,##0.0"/>
    <numFmt numFmtId="166" formatCode="0.0"/>
    <numFmt numFmtId="167" formatCode="00"/>
  </numFmts>
  <fonts count="42" x14ac:knownFonts="1">
    <font>
      <sz val="10"/>
      <name val="Arial"/>
    </font>
    <font>
      <sz val="8"/>
      <color theme="1"/>
      <name val="Verdan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8"/>
      <color indexed="8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000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7" fillId="0" borderId="0"/>
    <xf numFmtId="0" fontId="21" fillId="0" borderId="0"/>
    <xf numFmtId="0" fontId="1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26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</cellStyleXfs>
  <cellXfs count="378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8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indent="1"/>
    </xf>
    <xf numFmtId="0" fontId="5" fillId="2" borderId="0" xfId="0" applyFont="1" applyFill="1"/>
    <xf numFmtId="0" fontId="8" fillId="2" borderId="0" xfId="0" applyFont="1" applyFill="1" applyBorder="1" applyAlignment="1"/>
    <xf numFmtId="0" fontId="0" fillId="2" borderId="0" xfId="0" applyFill="1" applyAlignment="1"/>
    <xf numFmtId="0" fontId="8" fillId="2" borderId="1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1" xfId="0" applyFont="1" applyFill="1" applyBorder="1" applyAlignment="1"/>
    <xf numFmtId="0" fontId="9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0" fillId="2" borderId="2" xfId="0" applyFill="1" applyBorder="1" applyAlignment="1"/>
    <xf numFmtId="0" fontId="13" fillId="2" borderId="0" xfId="0" applyFont="1" applyFill="1"/>
    <xf numFmtId="0" fontId="7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6" fillId="2" borderId="0" xfId="0" applyFont="1" applyFill="1"/>
    <xf numFmtId="0" fontId="8" fillId="2" borderId="1" xfId="0" applyFont="1" applyFill="1" applyBorder="1" applyAlignment="1">
      <alignment horizontal="right" vertical="top" wrapText="1"/>
    </xf>
    <xf numFmtId="0" fontId="3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/>
    <xf numFmtId="166" fontId="0" fillId="2" borderId="0" xfId="0" applyNumberFormat="1" applyFill="1"/>
    <xf numFmtId="166" fontId="9" fillId="2" borderId="0" xfId="0" applyNumberFormat="1" applyFont="1" applyFill="1" applyBorder="1" applyAlignment="1">
      <alignment horizontal="right" wrapText="1"/>
    </xf>
    <xf numFmtId="166" fontId="9" fillId="2" borderId="2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left" wrapText="1" indent="1"/>
    </xf>
    <xf numFmtId="0" fontId="9" fillId="2" borderId="2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/>
    <xf numFmtId="0" fontId="8" fillId="2" borderId="0" xfId="0" applyFont="1" applyFill="1" applyBorder="1" applyAlignment="1">
      <alignment vertical="top"/>
    </xf>
    <xf numFmtId="0" fontId="9" fillId="2" borderId="2" xfId="0" applyFont="1" applyFill="1" applyBorder="1"/>
    <xf numFmtId="0" fontId="0" fillId="2" borderId="2" xfId="0" applyFill="1" applyBorder="1"/>
    <xf numFmtId="0" fontId="9" fillId="2" borderId="0" xfId="0" applyFont="1" applyFill="1" applyBorder="1" applyAlignment="1">
      <alignment vertical="top"/>
    </xf>
    <xf numFmtId="167" fontId="0" fillId="2" borderId="0" xfId="0" applyNumberFormat="1" applyFill="1"/>
    <xf numFmtId="165" fontId="15" fillId="2" borderId="1" xfId="0" applyNumberFormat="1" applyFont="1" applyFill="1" applyBorder="1" applyAlignment="1">
      <alignment horizontal="left" wrapText="1"/>
    </xf>
    <xf numFmtId="165" fontId="14" fillId="2" borderId="0" xfId="0" applyNumberFormat="1" applyFont="1" applyFill="1" applyBorder="1" applyAlignment="1">
      <alignment horizontal="left" wrapText="1"/>
    </xf>
    <xf numFmtId="165" fontId="14" fillId="2" borderId="2" xfId="0" applyNumberFormat="1" applyFont="1" applyFill="1" applyBorder="1" applyAlignment="1">
      <alignment horizontal="left" wrapText="1"/>
    </xf>
    <xf numFmtId="166" fontId="2" fillId="2" borderId="0" xfId="0" applyNumberFormat="1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17" fillId="2" borderId="0" xfId="0" applyFont="1" applyFill="1"/>
    <xf numFmtId="0" fontId="7" fillId="2" borderId="2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 indent="1"/>
    </xf>
    <xf numFmtId="2" fontId="8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166" fontId="9" fillId="3" borderId="0" xfId="0" applyNumberFormat="1" applyFont="1" applyFill="1" applyBorder="1" applyAlignment="1">
      <alignment horizontal="right" wrapText="1"/>
    </xf>
    <xf numFmtId="166" fontId="9" fillId="3" borderId="2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165" fontId="15" fillId="3" borderId="1" xfId="0" applyNumberFormat="1" applyFont="1" applyFill="1" applyBorder="1" applyAlignment="1">
      <alignment horizontal="left" wrapText="1"/>
    </xf>
    <xf numFmtId="165" fontId="14" fillId="3" borderId="0" xfId="0" applyNumberFormat="1" applyFont="1" applyFill="1" applyBorder="1" applyAlignment="1">
      <alignment horizontal="left" wrapText="1"/>
    </xf>
    <xf numFmtId="165" fontId="14" fillId="3" borderId="2" xfId="0" applyNumberFormat="1" applyFont="1" applyFill="1" applyBorder="1" applyAlignment="1">
      <alignment horizontal="left" wrapText="1"/>
    </xf>
    <xf numFmtId="166" fontId="0" fillId="3" borderId="0" xfId="0" applyNumberFormat="1" applyFill="1"/>
    <xf numFmtId="3" fontId="8" fillId="3" borderId="1" xfId="0" applyNumberFormat="1" applyFont="1" applyFill="1" applyBorder="1" applyAlignment="1">
      <alignment horizontal="right" wrapText="1"/>
    </xf>
    <xf numFmtId="0" fontId="5" fillId="3" borderId="0" xfId="0" applyFont="1" applyFill="1"/>
    <xf numFmtId="1" fontId="9" fillId="3" borderId="0" xfId="0" applyNumberFormat="1" applyFont="1" applyFill="1" applyBorder="1" applyAlignment="1">
      <alignment horizontal="right" wrapText="1"/>
    </xf>
    <xf numFmtId="1" fontId="9" fillId="3" borderId="2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9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3" fontId="8" fillId="3" borderId="0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164" fontId="14" fillId="3" borderId="0" xfId="0" applyNumberFormat="1" applyFont="1" applyFill="1" applyBorder="1" applyAlignment="1">
      <alignment horizontal="left"/>
    </xf>
    <xf numFmtId="1" fontId="15" fillId="3" borderId="0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right"/>
    </xf>
    <xf numFmtId="165" fontId="15" fillId="3" borderId="1" xfId="0" applyNumberFormat="1" applyFont="1" applyFill="1" applyBorder="1" applyAlignment="1">
      <alignment horizontal="left"/>
    </xf>
    <xf numFmtId="3" fontId="8" fillId="3" borderId="1" xfId="0" applyNumberFormat="1" applyFont="1" applyFill="1" applyBorder="1" applyAlignment="1">
      <alignment horizontal="right"/>
    </xf>
    <xf numFmtId="164" fontId="15" fillId="3" borderId="1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14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5" fontId="14" fillId="3" borderId="2" xfId="0" applyNumberFormat="1" applyFont="1" applyFill="1" applyBorder="1" applyAlignment="1">
      <alignment horizontal="left"/>
    </xf>
    <xf numFmtId="1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164" fontId="14" fillId="3" borderId="2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5" fontId="15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17" fillId="2" borderId="0" xfId="1" applyFill="1"/>
    <xf numFmtId="0" fontId="18" fillId="2" borderId="0" xfId="1" applyFont="1" applyFill="1" applyBorder="1" applyAlignment="1">
      <alignment horizontal="right"/>
    </xf>
    <xf numFmtId="0" fontId="8" fillId="2" borderId="0" xfId="1" applyFont="1" applyFill="1"/>
    <xf numFmtId="0" fontId="7" fillId="2" borderId="0" xfId="1" applyFont="1" applyFill="1" applyBorder="1" applyAlignment="1">
      <alignment horizontal="right"/>
    </xf>
    <xf numFmtId="0" fontId="17" fillId="2" borderId="0" xfId="1" applyFont="1" applyFill="1"/>
    <xf numFmtId="0" fontId="4" fillId="2" borderId="0" xfId="1" applyFont="1" applyFill="1"/>
    <xf numFmtId="166" fontId="17" fillId="2" borderId="0" xfId="1" applyNumberFormat="1" applyFill="1"/>
    <xf numFmtId="0" fontId="17" fillId="3" borderId="0" xfId="1" applyFill="1"/>
    <xf numFmtId="1" fontId="7" fillId="2" borderId="2" xfId="1" applyNumberFormat="1" applyFont="1" applyFill="1" applyBorder="1" applyAlignment="1">
      <alignment horizontal="right"/>
    </xf>
    <xf numFmtId="0" fontId="7" fillId="2" borderId="2" xfId="1" applyFont="1" applyFill="1" applyBorder="1"/>
    <xf numFmtId="1" fontId="7" fillId="2" borderId="0" xfId="1" applyNumberFormat="1" applyFont="1" applyFill="1" applyBorder="1" applyAlignment="1">
      <alignment horizontal="right"/>
    </xf>
    <xf numFmtId="0" fontId="7" fillId="2" borderId="1" xfId="1" applyFont="1" applyFill="1" applyBorder="1"/>
    <xf numFmtId="0" fontId="8" fillId="2" borderId="0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7" fillId="2" borderId="0" xfId="1" applyFont="1" applyFill="1" applyBorder="1"/>
    <xf numFmtId="0" fontId="8" fillId="2" borderId="2" xfId="1" applyFont="1" applyFill="1" applyBorder="1" applyAlignment="1">
      <alignment horizontal="right" vertical="top"/>
    </xf>
    <xf numFmtId="0" fontId="17" fillId="3" borderId="0" xfId="0" applyFont="1" applyFill="1"/>
    <xf numFmtId="0" fontId="0" fillId="3" borderId="0" xfId="0" applyFill="1" applyAlignment="1">
      <alignment horizontal="left"/>
    </xf>
    <xf numFmtId="0" fontId="7" fillId="2" borderId="2" xfId="0" applyFont="1" applyFill="1" applyBorder="1" applyAlignment="1">
      <alignment horizontal="left" indent="1"/>
    </xf>
    <xf numFmtId="0" fontId="7" fillId="2" borderId="1" xfId="0" applyFont="1" applyFill="1" applyBorder="1" applyAlignment="1"/>
    <xf numFmtId="3" fontId="8" fillId="2" borderId="0" xfId="0" applyNumberFormat="1" applyFont="1" applyFill="1" applyAlignment="1"/>
    <xf numFmtId="0" fontId="7" fillId="2" borderId="0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8" fillId="3" borderId="0" xfId="0" applyFont="1" applyFill="1" applyBorder="1" applyAlignment="1"/>
    <xf numFmtId="0" fontId="9" fillId="3" borderId="0" xfId="0" applyFont="1" applyFill="1" applyBorder="1"/>
    <xf numFmtId="0" fontId="9" fillId="3" borderId="2" xfId="0" applyFont="1" applyFill="1" applyBorder="1"/>
    <xf numFmtId="0" fontId="8" fillId="3" borderId="1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indent="1"/>
    </xf>
    <xf numFmtId="0" fontId="7" fillId="3" borderId="2" xfId="0" applyFont="1" applyFill="1" applyBorder="1"/>
    <xf numFmtId="0" fontId="7" fillId="2" borderId="2" xfId="0" applyFont="1" applyFill="1" applyBorder="1" applyAlignment="1">
      <alignment vertical="top"/>
    </xf>
    <xf numFmtId="2" fontId="7" fillId="2" borderId="0" xfId="0" applyNumberFormat="1" applyFont="1" applyFill="1" applyBorder="1" applyAlignment="1">
      <alignment horizontal="right" wrapText="1"/>
    </xf>
    <xf numFmtId="2" fontId="7" fillId="3" borderId="0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Alignment="1"/>
    <xf numFmtId="0" fontId="5" fillId="2" borderId="0" xfId="0" applyFont="1" applyFill="1"/>
    <xf numFmtId="0" fontId="8" fillId="2" borderId="3" xfId="0" applyFont="1" applyFill="1" applyBorder="1" applyAlignment="1">
      <alignment vertical="top" wrapText="1"/>
    </xf>
    <xf numFmtId="0" fontId="8" fillId="2" borderId="0" xfId="0" applyFont="1" applyFill="1"/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1" fontId="7" fillId="3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0" fillId="2" borderId="3" xfId="0" applyFill="1" applyBorder="1"/>
    <xf numFmtId="0" fontId="0" fillId="3" borderId="2" xfId="0" applyFill="1" applyBorder="1"/>
    <xf numFmtId="0" fontId="0" fillId="2" borderId="3" xfId="0" applyFill="1" applyBorder="1" applyAlignment="1"/>
    <xf numFmtId="0" fontId="8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0" fillId="3" borderId="0" xfId="0" applyFill="1" applyBorder="1"/>
    <xf numFmtId="0" fontId="7" fillId="3" borderId="0" xfId="0" applyFont="1" applyFill="1" applyBorder="1" applyAlignment="1">
      <alignment horizontal="left" indent="1"/>
    </xf>
    <xf numFmtId="3" fontId="7" fillId="3" borderId="2" xfId="0" applyNumberFormat="1" applyFont="1" applyFill="1" applyBorder="1" applyAlignment="1">
      <alignment horizontal="right" wrapText="1"/>
    </xf>
    <xf numFmtId="0" fontId="5" fillId="2" borderId="0" xfId="0" applyFont="1" applyFill="1" applyAlignment="1"/>
    <xf numFmtId="0" fontId="8" fillId="2" borderId="3" xfId="0" applyFont="1" applyFill="1" applyBorder="1" applyAlignment="1">
      <alignment vertical="top"/>
    </xf>
    <xf numFmtId="0" fontId="7" fillId="3" borderId="0" xfId="0" applyFont="1" applyFill="1" applyBorder="1" applyAlignment="1">
      <alignment wrapText="1"/>
    </xf>
    <xf numFmtId="0" fontId="8" fillId="3" borderId="1" xfId="0" applyFont="1" applyFill="1" applyBorder="1" applyAlignment="1">
      <alignment vertical="top"/>
    </xf>
    <xf numFmtId="0" fontId="8" fillId="2" borderId="3" xfId="0" applyFont="1" applyFill="1" applyBorder="1" applyAlignment="1">
      <alignment horizontal="right" wrapText="1"/>
    </xf>
    <xf numFmtId="0" fontId="3" fillId="3" borderId="0" xfId="0" applyFont="1" applyFill="1"/>
    <xf numFmtId="0" fontId="7" fillId="3" borderId="0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0" fillId="3" borderId="0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8" fillId="3" borderId="1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horizontal="right" vertical="top"/>
    </xf>
    <xf numFmtId="0" fontId="8" fillId="3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2" fillId="3" borderId="0" xfId="0" applyFont="1" applyFill="1"/>
    <xf numFmtId="0" fontId="9" fillId="3" borderId="2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22" fillId="3" borderId="0" xfId="0" applyFont="1" applyFill="1" applyBorder="1"/>
    <xf numFmtId="0" fontId="9" fillId="3" borderId="0" xfId="0" applyFont="1" applyFill="1" applyBorder="1" applyAlignment="1">
      <alignment wrapText="1"/>
    </xf>
    <xf numFmtId="0" fontId="7" fillId="2" borderId="2" xfId="0" applyFont="1" applyFill="1" applyBorder="1" applyAlignment="1"/>
    <xf numFmtId="166" fontId="8" fillId="3" borderId="0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9" fillId="3" borderId="0" xfId="0" applyFont="1" applyFill="1" applyBorder="1" applyAlignment="1"/>
    <xf numFmtId="0" fontId="7" fillId="3" borderId="0" xfId="0" applyFont="1" applyFill="1" applyBorder="1" applyAlignment="1"/>
    <xf numFmtId="1" fontId="7" fillId="3" borderId="0" xfId="0" applyNumberFormat="1" applyFont="1" applyFill="1" applyBorder="1" applyAlignment="1">
      <alignment horizontal="right" wrapText="1"/>
    </xf>
    <xf numFmtId="1" fontId="7" fillId="3" borderId="2" xfId="0" applyNumberFormat="1" applyFont="1" applyFill="1" applyBorder="1" applyAlignment="1">
      <alignment horizontal="right" wrapText="1"/>
    </xf>
    <xf numFmtId="0" fontId="23" fillId="2" borderId="0" xfId="0" applyFont="1" applyFill="1" applyAlignment="1">
      <alignment horizontal="left"/>
    </xf>
    <xf numFmtId="49" fontId="8" fillId="2" borderId="1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top" wrapText="1"/>
    </xf>
    <xf numFmtId="49" fontId="8" fillId="2" borderId="3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3" xfId="0" applyFont="1" applyFill="1" applyBorder="1" applyAlignment="1"/>
    <xf numFmtId="0" fontId="8" fillId="3" borderId="3" xfId="0" applyFont="1" applyFill="1" applyBorder="1" applyAlignment="1">
      <alignment horizontal="center" vertical="top"/>
    </xf>
    <xf numFmtId="3" fontId="8" fillId="3" borderId="1" xfId="0" applyNumberFormat="1" applyFont="1" applyFill="1" applyBorder="1" applyAlignment="1">
      <alignment horizontal="right" vertical="top"/>
    </xf>
    <xf numFmtId="164" fontId="15" fillId="3" borderId="1" xfId="0" applyNumberFormat="1" applyFont="1" applyFill="1" applyBorder="1" applyAlignment="1">
      <alignment horizontal="left" vertical="top"/>
    </xf>
    <xf numFmtId="166" fontId="8" fillId="3" borderId="3" xfId="0" applyNumberFormat="1" applyFont="1" applyFill="1" applyBorder="1" applyAlignment="1">
      <alignment horizontal="right" wrapText="1"/>
    </xf>
    <xf numFmtId="1" fontId="8" fillId="2" borderId="0" xfId="0" applyNumberFormat="1" applyFont="1" applyFill="1" applyBorder="1" applyAlignment="1">
      <alignment horizontal="right" vertical="top" wrapText="1"/>
    </xf>
    <xf numFmtId="166" fontId="8" fillId="2" borderId="3" xfId="0" applyNumberFormat="1" applyFont="1" applyFill="1" applyBorder="1" applyAlignment="1">
      <alignment wrapText="1"/>
    </xf>
    <xf numFmtId="166" fontId="8" fillId="2" borderId="3" xfId="0" applyNumberFormat="1" applyFont="1" applyFill="1" applyBorder="1" applyAlignment="1">
      <alignment horizontal="right" wrapText="1"/>
    </xf>
    <xf numFmtId="166" fontId="17" fillId="2" borderId="0" xfId="0" applyNumberFormat="1" applyFont="1" applyFill="1" applyAlignment="1">
      <alignment horizontal="right"/>
    </xf>
    <xf numFmtId="166" fontId="9" fillId="3" borderId="1" xfId="0" applyNumberFormat="1" applyFont="1" applyFill="1" applyBorder="1" applyAlignment="1">
      <alignment horizontal="right" wrapText="1"/>
    </xf>
    <xf numFmtId="0" fontId="17" fillId="3" borderId="0" xfId="1" applyFont="1" applyFill="1"/>
    <xf numFmtId="0" fontId="17" fillId="3" borderId="0" xfId="0" applyFont="1" applyFill="1" applyBorder="1"/>
    <xf numFmtId="0" fontId="0" fillId="3" borderId="0" xfId="0" applyFill="1" applyAlignment="1">
      <alignment vertical="top"/>
    </xf>
    <xf numFmtId="0" fontId="17" fillId="3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166" fontId="3" fillId="2" borderId="0" xfId="0" applyNumberFormat="1" applyFont="1" applyFill="1"/>
    <xf numFmtId="0" fontId="0" fillId="3" borderId="0" xfId="0" applyFill="1" applyAlignment="1">
      <alignment vertical="center"/>
    </xf>
    <xf numFmtId="0" fontId="0" fillId="2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17" fillId="3" borderId="0" xfId="1" applyFill="1" applyAlignment="1">
      <alignment vertical="top"/>
    </xf>
    <xf numFmtId="0" fontId="17" fillId="2" borderId="0" xfId="1" applyFill="1" applyAlignment="1">
      <alignment vertical="top"/>
    </xf>
    <xf numFmtId="49" fontId="7" fillId="3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24" fillId="3" borderId="0" xfId="3" applyFont="1" applyFill="1"/>
    <xf numFmtId="0" fontId="25" fillId="3" borderId="0" xfId="4" applyFill="1" applyAlignment="1" applyProtection="1"/>
    <xf numFmtId="0" fontId="17" fillId="3" borderId="0" xfId="3" applyFill="1"/>
    <xf numFmtId="0" fontId="17" fillId="0" borderId="0" xfId="3"/>
    <xf numFmtId="0" fontId="32" fillId="0" borderId="0" xfId="3" applyFont="1"/>
    <xf numFmtId="0" fontId="33" fillId="0" borderId="0" xfId="3" applyFont="1"/>
    <xf numFmtId="0" fontId="3" fillId="0" borderId="0" xfId="3" applyFont="1"/>
    <xf numFmtId="0" fontId="34" fillId="0" borderId="0" xfId="3" applyFont="1"/>
    <xf numFmtId="0" fontId="25" fillId="0" borderId="0" xfId="4" applyAlignment="1" applyProtection="1">
      <alignment horizontal="left"/>
    </xf>
    <xf numFmtId="0" fontId="35" fillId="0" borderId="0" xfId="3" applyFont="1"/>
    <xf numFmtId="0" fontId="0" fillId="3" borderId="0" xfId="0" applyFill="1" applyAlignment="1">
      <alignment vertical="top" wrapText="1"/>
    </xf>
    <xf numFmtId="0" fontId="9" fillId="3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 wrapText="1"/>
    </xf>
    <xf numFmtId="166" fontId="7" fillId="2" borderId="0" xfId="0" applyNumberFormat="1" applyFont="1" applyFill="1" applyBorder="1" applyAlignment="1">
      <alignment horizontal="right" wrapText="1"/>
    </xf>
    <xf numFmtId="166" fontId="7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2" fontId="8" fillId="3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8" fillId="2" borderId="2" xfId="0" applyFont="1" applyFill="1" applyBorder="1" applyAlignment="1"/>
    <xf numFmtId="0" fontId="7" fillId="3" borderId="2" xfId="0" applyFont="1" applyFill="1" applyBorder="1" applyAlignment="1"/>
    <xf numFmtId="0" fontId="5" fillId="2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top" wrapText="1"/>
    </xf>
    <xf numFmtId="0" fontId="16" fillId="2" borderId="0" xfId="0" applyFont="1" applyFill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/>
    </xf>
    <xf numFmtId="164" fontId="15" fillId="3" borderId="0" xfId="0" applyNumberFormat="1" applyFont="1" applyFill="1" applyBorder="1" applyAlignment="1">
      <alignment horizontal="left" vertical="top"/>
    </xf>
    <xf numFmtId="1" fontId="8" fillId="3" borderId="0" xfId="0" applyNumberFormat="1" applyFont="1" applyFill="1" applyBorder="1" applyAlignment="1">
      <alignment horizontal="right" vertical="top"/>
    </xf>
    <xf numFmtId="1" fontId="8" fillId="3" borderId="1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 vertical="top"/>
    </xf>
    <xf numFmtId="165" fontId="15" fillId="3" borderId="0" xfId="0" applyNumberFormat="1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wrapText="1"/>
    </xf>
    <xf numFmtId="3" fontId="8" fillId="3" borderId="3" xfId="0" applyNumberFormat="1" applyFont="1" applyFill="1" applyBorder="1" applyAlignment="1">
      <alignment horizontal="center" wrapText="1"/>
    </xf>
    <xf numFmtId="0" fontId="23" fillId="3" borderId="0" xfId="0" applyFont="1" applyFill="1" applyAlignment="1">
      <alignment horizontal="right" vertical="top"/>
    </xf>
    <xf numFmtId="0" fontId="23" fillId="3" borderId="0" xfId="0" applyFont="1" applyFill="1" applyBorder="1" applyAlignment="1">
      <alignment horizontal="right" vertical="top"/>
    </xf>
    <xf numFmtId="0" fontId="2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center"/>
    </xf>
    <xf numFmtId="3" fontId="0" fillId="3" borderId="0" xfId="0" applyNumberFormat="1" applyFill="1"/>
    <xf numFmtId="0" fontId="23" fillId="0" borderId="0" xfId="0" applyFont="1" applyFill="1" applyAlignment="1">
      <alignment horizontal="right" vertical="top"/>
    </xf>
    <xf numFmtId="0" fontId="16" fillId="3" borderId="0" xfId="0" applyFont="1" applyFill="1" applyAlignment="1">
      <alignment horizontal="right" vertical="top"/>
    </xf>
    <xf numFmtId="0" fontId="16" fillId="2" borderId="0" xfId="0" applyFont="1" applyFill="1" applyAlignment="1">
      <alignment horizontal="right" vertical="top"/>
    </xf>
    <xf numFmtId="3" fontId="0" fillId="0" borderId="0" xfId="0" applyNumberFormat="1" applyFill="1"/>
    <xf numFmtId="0" fontId="1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 vertical="top" wrapText="1"/>
    </xf>
    <xf numFmtId="0" fontId="16" fillId="3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166" fontId="7" fillId="2" borderId="0" xfId="0" applyNumberFormat="1" applyFont="1" applyFill="1" applyBorder="1" applyAlignment="1">
      <alignment horizontal="right" wrapText="1"/>
    </xf>
    <xf numFmtId="166" fontId="7" fillId="2" borderId="2" xfId="0" applyNumberFormat="1" applyFont="1" applyFill="1" applyBorder="1" applyAlignment="1">
      <alignment horizontal="right" wrapText="1"/>
    </xf>
    <xf numFmtId="1" fontId="7" fillId="3" borderId="0" xfId="0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166" fontId="9" fillId="3" borderId="0" xfId="0" applyNumberFormat="1" applyFont="1" applyFill="1" applyBorder="1" applyAlignment="1">
      <alignment horizontal="center" wrapText="1"/>
    </xf>
    <xf numFmtId="166" fontId="9" fillId="3" borderId="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right" wrapText="1"/>
    </xf>
    <xf numFmtId="1" fontId="9" fillId="0" borderId="2" xfId="0" applyNumberFormat="1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Border="1" applyAlignment="1">
      <alignment horizontal="right" wrapText="1"/>
    </xf>
    <xf numFmtId="2" fontId="8" fillId="2" borderId="3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 wrapText="1"/>
    </xf>
    <xf numFmtId="166" fontId="3" fillId="2" borderId="3" xfId="0" applyNumberFormat="1" applyFont="1" applyFill="1" applyBorder="1"/>
    <xf numFmtId="0" fontId="9" fillId="3" borderId="2" xfId="0" applyFont="1" applyFill="1" applyBorder="1" applyAlignment="1">
      <alignment horizontal="right" wrapText="1"/>
    </xf>
    <xf numFmtId="166" fontId="7" fillId="3" borderId="2" xfId="1" applyNumberFormat="1" applyFont="1" applyFill="1" applyBorder="1" applyAlignment="1">
      <alignment horizontal="right" wrapText="1"/>
    </xf>
    <xf numFmtId="9" fontId="0" fillId="2" borderId="0" xfId="15" applyFont="1" applyFill="1"/>
    <xf numFmtId="0" fontId="28" fillId="4" borderId="0" xfId="3" applyFont="1" applyFill="1" applyAlignment="1">
      <alignment horizontal="center" vertical="center"/>
    </xf>
    <xf numFmtId="0" fontId="29" fillId="4" borderId="0" xfId="3" applyFont="1" applyFill="1" applyAlignment="1">
      <alignment horizontal="center" vertical="center"/>
    </xf>
    <xf numFmtId="0" fontId="29" fillId="4" borderId="0" xfId="3" applyFont="1" applyFill="1" applyAlignment="1">
      <alignment horizontal="center"/>
    </xf>
    <xf numFmtId="0" fontId="30" fillId="0" borderId="0" xfId="3" applyFont="1" applyAlignment="1">
      <alignment horizontal="left" wrapText="1"/>
    </xf>
    <xf numFmtId="0" fontId="31" fillId="0" borderId="0" xfId="3" applyFont="1" applyAlignment="1">
      <alignment horizontal="left"/>
    </xf>
    <xf numFmtId="0" fontId="5" fillId="3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0" fillId="3" borderId="0" xfId="0" applyFont="1" applyFill="1" applyBorder="1" applyAlignment="1">
      <alignment horizontal="left" vertical="top"/>
    </xf>
    <xf numFmtId="0" fontId="8" fillId="2" borderId="3" xfId="1" applyFont="1" applyFill="1" applyBorder="1" applyAlignment="1">
      <alignment horizontal="center" vertical="top"/>
    </xf>
    <xf numFmtId="0" fontId="17" fillId="0" borderId="2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8" fillId="3" borderId="0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167" fontId="17" fillId="2" borderId="2" xfId="0" applyNumberFormat="1" applyFont="1" applyFill="1" applyBorder="1" applyAlignment="1">
      <alignment horizontal="right" wrapText="1"/>
    </xf>
    <xf numFmtId="166" fontId="17" fillId="2" borderId="2" xfId="0" applyNumberFormat="1" applyFont="1" applyFill="1" applyBorder="1" applyAlignment="1">
      <alignment horizontal="right" wrapText="1"/>
    </xf>
    <xf numFmtId="0" fontId="17" fillId="2" borderId="0" xfId="0" applyFont="1" applyFill="1" applyAlignment="1">
      <alignment wrapText="1"/>
    </xf>
    <xf numFmtId="0" fontId="41" fillId="2" borderId="0" xfId="0" applyFont="1" applyFill="1"/>
    <xf numFmtId="9" fontId="7" fillId="2" borderId="0" xfId="17" applyFont="1" applyFill="1"/>
    <xf numFmtId="0" fontId="25" fillId="3" borderId="0" xfId="4" quotePrefix="1" applyFill="1" applyAlignment="1" applyProtection="1"/>
  </cellXfs>
  <cellStyles count="20">
    <cellStyle name="Hyperlänk" xfId="4" builtinId="8"/>
    <cellStyle name="Normal" xfId="0" builtinId="0"/>
    <cellStyle name="Normal 2" xfId="1"/>
    <cellStyle name="Normal 2 2" xfId="5"/>
    <cellStyle name="Normal 2 2 2" xfId="6"/>
    <cellStyle name="Normal 2 3" xfId="3"/>
    <cellStyle name="Normal 2 4" xfId="7"/>
    <cellStyle name="Normal 3" xfId="2"/>
    <cellStyle name="Normal 3 2" xfId="8"/>
    <cellStyle name="Normal 4" xfId="9"/>
    <cellStyle name="Normal 4 2" xfId="10"/>
    <cellStyle name="Normal 5" xfId="16"/>
    <cellStyle name="Normal 5 2" xfId="19"/>
    <cellStyle name="Normal 6" xfId="18"/>
    <cellStyle name="Procent" xfId="15" builtinId="5"/>
    <cellStyle name="Procent 2" xfId="11"/>
    <cellStyle name="Procent 2 2" xfId="12"/>
    <cellStyle name="Procent 3" xfId="13"/>
    <cellStyle name="Procent 4" xfId="17"/>
    <cellStyle name="Resultat" xfId="14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FF"/>
      <color rgb="FF0000FF"/>
      <color rgb="FF33CCCC"/>
      <color rgb="FF800080"/>
      <color rgb="FFFFCC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850328410441E-2"/>
          <c:y val="9.4017542678960245E-2"/>
          <c:w val="0.91044997291368801"/>
          <c:h val="0.70513114788306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Underlag_F1!$A$5</c:f>
              <c:strCache>
                <c:ptCount val="1"/>
                <c:pt idx="0">
                  <c:v>Genomsnitt per byggår (KWh/m2)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Underlag_F1!$F$4:$N$4</c:f>
              <c:strCache>
                <c:ptCount val="9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2001-2010</c:v>
                </c:pt>
                <c:pt idx="7">
                  <c:v>2011-2015</c:v>
                </c:pt>
                <c:pt idx="8">
                  <c:v>Uppgift saknas</c:v>
                </c:pt>
              </c:strCache>
            </c:strRef>
          </c:cat>
          <c:val>
            <c:numRef>
              <c:f>Underlag_F1!$F$5:$N$5</c:f>
              <c:numCache>
                <c:formatCode>0</c:formatCode>
                <c:ptCount val="9"/>
                <c:pt idx="0">
                  <c:v>126.55</c:v>
                </c:pt>
                <c:pt idx="1">
                  <c:v>135.5</c:v>
                </c:pt>
                <c:pt idx="2">
                  <c:v>125.947</c:v>
                </c:pt>
                <c:pt idx="3">
                  <c:v>119.54</c:v>
                </c:pt>
                <c:pt idx="4">
                  <c:v>118.691</c:v>
                </c:pt>
                <c:pt idx="5">
                  <c:v>112.26300000000001</c:v>
                </c:pt>
                <c:pt idx="6">
                  <c:v>110.806</c:v>
                </c:pt>
                <c:pt idx="7">
                  <c:v>112.319</c:v>
                </c:pt>
                <c:pt idx="8">
                  <c:v>129.30000000000001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48992"/>
        <c:axId val="122897920"/>
      </c:barChart>
      <c:lineChart>
        <c:grouping val="standard"/>
        <c:varyColors val="0"/>
        <c:ser>
          <c:idx val="0"/>
          <c:order val="1"/>
          <c:tx>
            <c:strRef>
              <c:f>Underlag_F1!$A$6</c:f>
              <c:strCache>
                <c:ptCount val="1"/>
                <c:pt idx="0">
                  <c:v>Total genomsnitt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Underlag_F1!$F$6:$N$6</c:f>
              <c:numCache>
                <c:formatCode>0</c:formatCode>
                <c:ptCount val="9"/>
                <c:pt idx="0">
                  <c:v>122.654</c:v>
                </c:pt>
                <c:pt idx="1">
                  <c:v>122.654</c:v>
                </c:pt>
                <c:pt idx="2">
                  <c:v>122.654</c:v>
                </c:pt>
                <c:pt idx="3">
                  <c:v>122.654</c:v>
                </c:pt>
                <c:pt idx="4">
                  <c:v>122.654</c:v>
                </c:pt>
                <c:pt idx="5">
                  <c:v>122.654</c:v>
                </c:pt>
                <c:pt idx="6">
                  <c:v>122.654</c:v>
                </c:pt>
                <c:pt idx="7">
                  <c:v>122.654</c:v>
                </c:pt>
                <c:pt idx="8">
                  <c:v>122.654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80704"/>
        <c:axId val="124666624"/>
      </c:lineChart>
      <c:catAx>
        <c:axId val="12254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Byggår</a:t>
                </a:r>
              </a:p>
            </c:rich>
          </c:tx>
          <c:layout>
            <c:manualLayout>
              <c:xMode val="edge"/>
              <c:yMode val="edge"/>
              <c:x val="0.50977069911715578"/>
              <c:y val="0.9088359467887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22897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2897920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kWh/m</a:t>
                </a:r>
                <a:r>
                  <a:rPr lang="sv-SE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3.1663087568599267E-4"/>
              <c:y val="5.6980056980056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22548992"/>
        <c:crosses val="autoZero"/>
        <c:crossBetween val="between"/>
      </c:valAx>
      <c:catAx>
        <c:axId val="12348070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24666624"/>
        <c:crosses val="max"/>
        <c:auto val="0"/>
        <c:lblAlgn val="ctr"/>
        <c:lblOffset val="100"/>
        <c:tickMarkSkip val="1"/>
        <c:noMultiLvlLbl val="0"/>
      </c:catAx>
      <c:valAx>
        <c:axId val="1246666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234807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9688195991089E-2"/>
          <c:y val="0.10746268656716418"/>
          <c:w val="0.85523385300668153"/>
          <c:h val="0.73373755109879546"/>
        </c:manualLayout>
      </c:layout>
      <c:lineChart>
        <c:grouping val="standard"/>
        <c:varyColors val="0"/>
        <c:ser>
          <c:idx val="0"/>
          <c:order val="0"/>
          <c:tx>
            <c:strRef>
              <c:f>Underlag_F2!$B$3</c:f>
              <c:strCache>
                <c:ptCount val="1"/>
                <c:pt idx="0">
                  <c:v>Fjärrvärme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99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39"/>
            <c:marker>
              <c:symbol val="none"/>
            </c:marker>
            <c:bubble3D val="0"/>
            <c:spPr>
              <a:ln w="12700">
                <a:noFill/>
                <a:prstDash val="solid"/>
              </a:ln>
            </c:spPr>
          </c:dPt>
          <c:dPt>
            <c:idx val="40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Underlag_F2!$A$4:$A$44</c:f>
              <c:numCache>
                <c:formatCode>00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  <c:pt idx="39" formatCode="General">
                  <c:v>2015</c:v>
                </c:pt>
                <c:pt idx="40" formatCode="General">
                  <c:v>2016</c:v>
                </c:pt>
              </c:numCache>
            </c:numRef>
          </c:cat>
          <c:val>
            <c:numRef>
              <c:f>Underlag_F2!$B$4:$B$44</c:f>
              <c:numCache>
                <c:formatCode>0.0</c:formatCode>
                <c:ptCount val="41"/>
                <c:pt idx="0">
                  <c:v>28.5</c:v>
                </c:pt>
                <c:pt idx="1">
                  <c:v>39</c:v>
                </c:pt>
                <c:pt idx="2">
                  <c:v>38</c:v>
                </c:pt>
                <c:pt idx="3">
                  <c:v>31.1</c:v>
                </c:pt>
                <c:pt idx="4">
                  <c:v>34.6</c:v>
                </c:pt>
                <c:pt idx="5">
                  <c:v>51.7</c:v>
                </c:pt>
                <c:pt idx="6">
                  <c:v>51.2</c:v>
                </c:pt>
                <c:pt idx="7">
                  <c:v>49.8</c:v>
                </c:pt>
                <c:pt idx="8">
                  <c:v>48.5</c:v>
                </c:pt>
                <c:pt idx="9">
                  <c:v>51.5</c:v>
                </c:pt>
                <c:pt idx="10">
                  <c:v>55.7</c:v>
                </c:pt>
                <c:pt idx="11">
                  <c:v>50.7</c:v>
                </c:pt>
                <c:pt idx="12">
                  <c:v>51</c:v>
                </c:pt>
                <c:pt idx="13">
                  <c:v>50.8</c:v>
                </c:pt>
                <c:pt idx="14">
                  <c:v>53.5</c:v>
                </c:pt>
                <c:pt idx="15">
                  <c:v>56</c:v>
                </c:pt>
                <c:pt idx="16">
                  <c:v>61</c:v>
                </c:pt>
                <c:pt idx="17">
                  <c:v>61.2</c:v>
                </c:pt>
                <c:pt idx="18">
                  <c:v>62.1</c:v>
                </c:pt>
                <c:pt idx="19">
                  <c:v>64.900000000000006</c:v>
                </c:pt>
                <c:pt idx="20">
                  <c:v>69</c:v>
                </c:pt>
                <c:pt idx="21">
                  <c:v>68.5</c:v>
                </c:pt>
                <c:pt idx="22">
                  <c:v>69.7</c:v>
                </c:pt>
                <c:pt idx="23">
                  <c:v>73</c:v>
                </c:pt>
                <c:pt idx="24">
                  <c:v>81.599999999999994</c:v>
                </c:pt>
                <c:pt idx="25">
                  <c:v>77.5</c:v>
                </c:pt>
                <c:pt idx="26">
                  <c:v>78</c:v>
                </c:pt>
                <c:pt idx="27">
                  <c:v>84.8</c:v>
                </c:pt>
                <c:pt idx="28">
                  <c:v>84.2</c:v>
                </c:pt>
                <c:pt idx="29">
                  <c:v>84.5</c:v>
                </c:pt>
                <c:pt idx="30">
                  <c:v>77.5</c:v>
                </c:pt>
                <c:pt idx="31">
                  <c:v>91.1</c:v>
                </c:pt>
                <c:pt idx="32">
                  <c:v>90.999021210999999</c:v>
                </c:pt>
                <c:pt idx="33">
                  <c:v>95.8</c:v>
                </c:pt>
                <c:pt idx="34">
                  <c:v>96.1</c:v>
                </c:pt>
                <c:pt idx="35">
                  <c:v>98</c:v>
                </c:pt>
                <c:pt idx="36">
                  <c:v>100.7</c:v>
                </c:pt>
                <c:pt idx="37">
                  <c:v>112.8</c:v>
                </c:pt>
                <c:pt idx="38">
                  <c:v>111.4</c:v>
                </c:pt>
                <c:pt idx="39">
                  <c:v>0</c:v>
                </c:pt>
                <c:pt idx="40">
                  <c:v>106.73023356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Underlag_F2!$E$3</c:f>
              <c:strCache>
                <c:ptCount val="1"/>
                <c:pt idx="0">
                  <c:v>Fjärrvärme komb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noFill/>
                <a:prstDash val="solid"/>
              </a:ln>
            </c:spPr>
          </c:dPt>
          <c:dPt>
            <c:idx val="39"/>
            <c:marker>
              <c:symbol val="none"/>
            </c:marker>
            <c:bubble3D val="0"/>
            <c:spPr>
              <a:ln w="12700">
                <a:noFill/>
                <a:prstDash val="solid"/>
              </a:ln>
            </c:spPr>
          </c:dPt>
          <c:dPt>
            <c:idx val="40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Underlag_F2!$A$4:$A$44</c:f>
              <c:numCache>
                <c:formatCode>00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  <c:pt idx="39" formatCode="General">
                  <c:v>2015</c:v>
                </c:pt>
                <c:pt idx="40" formatCode="General">
                  <c:v>2016</c:v>
                </c:pt>
              </c:numCache>
            </c:numRef>
          </c:cat>
          <c:val>
            <c:numRef>
              <c:f>Underlag_F2!$E$4:$E$44</c:f>
              <c:numCache>
                <c:formatCode>0.0</c:formatCode>
                <c:ptCount val="41"/>
                <c:pt idx="33">
                  <c:v>8.6999999999999993</c:v>
                </c:pt>
                <c:pt idx="34">
                  <c:v>12.1</c:v>
                </c:pt>
                <c:pt idx="35">
                  <c:v>10.4</c:v>
                </c:pt>
                <c:pt idx="36">
                  <c:v>12.7</c:v>
                </c:pt>
                <c:pt idx="37">
                  <c:v>13.7</c:v>
                </c:pt>
                <c:pt idx="38">
                  <c:v>13.2</c:v>
                </c:pt>
                <c:pt idx="39">
                  <c:v>0</c:v>
                </c:pt>
                <c:pt idx="40">
                  <c:v>16.44594189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Underlag_F2!$H$3</c:f>
              <c:strCache>
                <c:ptCount val="1"/>
                <c:pt idx="0">
                  <c:v>Elvärme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Pt>
            <c:idx val="39"/>
            <c:marker>
              <c:symbol val="none"/>
            </c:marker>
            <c:bubble3D val="0"/>
            <c:spPr>
              <a:ln w="12700">
                <a:noFill/>
                <a:prstDash val="solid"/>
              </a:ln>
            </c:spPr>
          </c:dPt>
          <c:dPt>
            <c:idx val="40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Underlag_F2!$A$4:$A$44</c:f>
              <c:numCache>
                <c:formatCode>00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  <c:pt idx="39" formatCode="General">
                  <c:v>2015</c:v>
                </c:pt>
                <c:pt idx="40" formatCode="General">
                  <c:v>2016</c:v>
                </c:pt>
              </c:numCache>
            </c:numRef>
          </c:cat>
          <c:val>
            <c:numRef>
              <c:f>Underlag_F2!$H$4:$H$44</c:f>
              <c:numCache>
                <c:formatCode>0.0</c:formatCode>
                <c:ptCount val="41"/>
                <c:pt idx="0">
                  <c:v>4.0999999999999996</c:v>
                </c:pt>
                <c:pt idx="1">
                  <c:v>4.5</c:v>
                </c:pt>
                <c:pt idx="2">
                  <c:v>4.4000000000000004</c:v>
                </c:pt>
                <c:pt idx="3">
                  <c:v>4</c:v>
                </c:pt>
                <c:pt idx="4">
                  <c:v>4</c:v>
                </c:pt>
                <c:pt idx="5">
                  <c:v>7.8</c:v>
                </c:pt>
                <c:pt idx="6">
                  <c:v>7.1</c:v>
                </c:pt>
                <c:pt idx="7">
                  <c:v>7.3</c:v>
                </c:pt>
                <c:pt idx="8">
                  <c:v>7.5</c:v>
                </c:pt>
                <c:pt idx="9">
                  <c:v>8.1</c:v>
                </c:pt>
                <c:pt idx="10">
                  <c:v>7.9</c:v>
                </c:pt>
                <c:pt idx="11">
                  <c:v>10.5</c:v>
                </c:pt>
                <c:pt idx="12">
                  <c:v>10.7</c:v>
                </c:pt>
                <c:pt idx="13">
                  <c:v>11.1</c:v>
                </c:pt>
                <c:pt idx="14">
                  <c:v>10.4</c:v>
                </c:pt>
                <c:pt idx="15">
                  <c:v>11.7</c:v>
                </c:pt>
                <c:pt idx="16">
                  <c:v>11</c:v>
                </c:pt>
                <c:pt idx="17">
                  <c:v>11.1</c:v>
                </c:pt>
                <c:pt idx="18">
                  <c:v>10.8</c:v>
                </c:pt>
                <c:pt idx="19">
                  <c:v>12.3</c:v>
                </c:pt>
                <c:pt idx="20">
                  <c:v>11.5</c:v>
                </c:pt>
                <c:pt idx="21">
                  <c:v>12.2</c:v>
                </c:pt>
                <c:pt idx="22">
                  <c:v>12.1</c:v>
                </c:pt>
                <c:pt idx="23">
                  <c:v>10.7</c:v>
                </c:pt>
                <c:pt idx="24">
                  <c:v>11.7</c:v>
                </c:pt>
                <c:pt idx="25">
                  <c:v>12.5</c:v>
                </c:pt>
                <c:pt idx="26">
                  <c:v>12.5</c:v>
                </c:pt>
                <c:pt idx="27">
                  <c:v>14</c:v>
                </c:pt>
                <c:pt idx="28">
                  <c:v>12.6</c:v>
                </c:pt>
                <c:pt idx="29">
                  <c:v>9.6</c:v>
                </c:pt>
                <c:pt idx="30">
                  <c:v>8.5</c:v>
                </c:pt>
                <c:pt idx="31">
                  <c:v>8.3000000000000007</c:v>
                </c:pt>
                <c:pt idx="32">
                  <c:v>7.9179586710000001</c:v>
                </c:pt>
                <c:pt idx="33">
                  <c:v>7.6975040000000003</c:v>
                </c:pt>
                <c:pt idx="34">
                  <c:v>7.7626390000000001</c:v>
                </c:pt>
                <c:pt idx="35">
                  <c:v>8.5070720000000009</c:v>
                </c:pt>
                <c:pt idx="36">
                  <c:v>7.6193819999999999</c:v>
                </c:pt>
                <c:pt idx="37">
                  <c:v>9.384188</c:v>
                </c:pt>
                <c:pt idx="38">
                  <c:v>8.3873709999999999</c:v>
                </c:pt>
                <c:pt idx="39">
                  <c:v>0</c:v>
                </c:pt>
                <c:pt idx="40">
                  <c:v>8.3691621600000001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Underlag_F2!$G$3</c:f>
              <c:strCache>
                <c:ptCount val="1"/>
                <c:pt idx="0">
                  <c:v>Bio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39"/>
            <c:marker>
              <c:symbol val="none"/>
            </c:marker>
            <c:bubble3D val="0"/>
            <c:spPr>
              <a:ln w="12700">
                <a:noFill/>
                <a:prstDash val="solid"/>
              </a:ln>
            </c:spPr>
          </c:dPt>
          <c:dPt>
            <c:idx val="40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Underlag_F2!$A$4:$A$44</c:f>
              <c:numCache>
                <c:formatCode>00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  <c:pt idx="39" formatCode="General">
                  <c:v>2015</c:v>
                </c:pt>
                <c:pt idx="40" formatCode="General">
                  <c:v>2016</c:v>
                </c:pt>
              </c:numCache>
            </c:numRef>
          </c:cat>
          <c:val>
            <c:numRef>
              <c:f>Underlag_F2!$G$4:$G$44</c:f>
              <c:numCache>
                <c:formatCode>0.0</c:formatCode>
                <c:ptCount val="41"/>
                <c:pt idx="33">
                  <c:v>1.5196499999999999</c:v>
                </c:pt>
                <c:pt idx="34">
                  <c:v>1.1984079999999999</c:v>
                </c:pt>
                <c:pt idx="35">
                  <c:v>1.980496</c:v>
                </c:pt>
                <c:pt idx="36">
                  <c:v>1.312314</c:v>
                </c:pt>
                <c:pt idx="37">
                  <c:v>1.5710869999999999</c:v>
                </c:pt>
                <c:pt idx="38">
                  <c:v>0.90700599999999998</c:v>
                </c:pt>
                <c:pt idx="39">
                  <c:v>0</c:v>
                </c:pt>
                <c:pt idx="40">
                  <c:v>1.4524087999999999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Underlag_F2!$I$3</c:f>
              <c:strCache>
                <c:ptCount val="1"/>
                <c:pt idx="0">
                  <c:v>Bergvärme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39"/>
            <c:marker>
              <c:symbol val="none"/>
            </c:marker>
            <c:bubble3D val="0"/>
            <c:spPr>
              <a:ln w="12700">
                <a:noFill/>
                <a:prstDash val="solid"/>
              </a:ln>
            </c:spPr>
          </c:dPt>
          <c:dPt>
            <c:idx val="40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Underlag_F2!$A$4:$A$44</c:f>
              <c:numCache>
                <c:formatCode>00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  <c:pt idx="39" formatCode="General">
                  <c:v>2015</c:v>
                </c:pt>
                <c:pt idx="40" formatCode="General">
                  <c:v>2016</c:v>
                </c:pt>
              </c:numCache>
            </c:numRef>
          </c:cat>
          <c:val>
            <c:numRef>
              <c:f>Underlag_F2!$I$4:$I$44</c:f>
              <c:numCache>
                <c:formatCode>0.0</c:formatCode>
                <c:ptCount val="41"/>
                <c:pt idx="33">
                  <c:v>1.5213179999999999</c:v>
                </c:pt>
                <c:pt idx="34">
                  <c:v>1.5939989999999999</c:v>
                </c:pt>
                <c:pt idx="35">
                  <c:v>1.999728</c:v>
                </c:pt>
                <c:pt idx="36">
                  <c:v>1.931532</c:v>
                </c:pt>
                <c:pt idx="37">
                  <c:v>2.3501150000000002</c:v>
                </c:pt>
                <c:pt idx="38">
                  <c:v>2.603758</c:v>
                </c:pt>
                <c:pt idx="39">
                  <c:v>0</c:v>
                </c:pt>
                <c:pt idx="40">
                  <c:v>3.9271324500000002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Underlag_F2!$C$3</c:f>
              <c:strCache>
                <c:ptCount val="1"/>
                <c:pt idx="0">
                  <c:v>Oljeeldning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chemeClr val="tx1"/>
                </a:solidFill>
              </a:ln>
            </c:spPr>
          </c:marker>
          <c:dPt>
            <c:idx val="39"/>
            <c:marker>
              <c:symbol val="none"/>
            </c:marker>
            <c:bubble3D val="0"/>
            <c:spPr>
              <a:ln w="12700">
                <a:noFill/>
              </a:ln>
            </c:spPr>
          </c:dPt>
          <c:dPt>
            <c:idx val="40"/>
            <c:bubble3D val="0"/>
            <c:spPr>
              <a:ln w="12700">
                <a:noFill/>
              </a:ln>
            </c:spPr>
          </c:dPt>
          <c:val>
            <c:numRef>
              <c:f>Underlag_F2!$C$4:$C$44</c:f>
              <c:numCache>
                <c:formatCode>0.0</c:formatCode>
                <c:ptCount val="41"/>
                <c:pt idx="0">
                  <c:v>46.6</c:v>
                </c:pt>
                <c:pt idx="1">
                  <c:v>58.1</c:v>
                </c:pt>
                <c:pt idx="2">
                  <c:v>56.2</c:v>
                </c:pt>
                <c:pt idx="3">
                  <c:v>48.6</c:v>
                </c:pt>
                <c:pt idx="4">
                  <c:v>45.8</c:v>
                </c:pt>
                <c:pt idx="5">
                  <c:v>51.8</c:v>
                </c:pt>
                <c:pt idx="6">
                  <c:v>49</c:v>
                </c:pt>
                <c:pt idx="7">
                  <c:v>46</c:v>
                </c:pt>
                <c:pt idx="8">
                  <c:v>39.799999999999997</c:v>
                </c:pt>
                <c:pt idx="9">
                  <c:v>35.200000000000003</c:v>
                </c:pt>
                <c:pt idx="10">
                  <c:v>24.4</c:v>
                </c:pt>
                <c:pt idx="11">
                  <c:v>32.6</c:v>
                </c:pt>
                <c:pt idx="12">
                  <c:v>29.6</c:v>
                </c:pt>
                <c:pt idx="13">
                  <c:v>29.5</c:v>
                </c:pt>
                <c:pt idx="14">
                  <c:v>26.6</c:v>
                </c:pt>
                <c:pt idx="15">
                  <c:v>21.3</c:v>
                </c:pt>
                <c:pt idx="16">
                  <c:v>19.8</c:v>
                </c:pt>
                <c:pt idx="17">
                  <c:v>18.899999999999999</c:v>
                </c:pt>
                <c:pt idx="18">
                  <c:v>17.100000000000001</c:v>
                </c:pt>
                <c:pt idx="19">
                  <c:v>13.3</c:v>
                </c:pt>
                <c:pt idx="20">
                  <c:v>15.2</c:v>
                </c:pt>
                <c:pt idx="21">
                  <c:v>12.4</c:v>
                </c:pt>
                <c:pt idx="22">
                  <c:v>12.5</c:v>
                </c:pt>
                <c:pt idx="23">
                  <c:v>13.1</c:v>
                </c:pt>
                <c:pt idx="24">
                  <c:v>12</c:v>
                </c:pt>
                <c:pt idx="25">
                  <c:v>12.7</c:v>
                </c:pt>
                <c:pt idx="26">
                  <c:v>10.4</c:v>
                </c:pt>
                <c:pt idx="27">
                  <c:v>10.4</c:v>
                </c:pt>
                <c:pt idx="28">
                  <c:v>7.5</c:v>
                </c:pt>
                <c:pt idx="29">
                  <c:v>5.5</c:v>
                </c:pt>
                <c:pt idx="30">
                  <c:v>3.7</c:v>
                </c:pt>
                <c:pt idx="31">
                  <c:v>3.8</c:v>
                </c:pt>
                <c:pt idx="32">
                  <c:v>2.2793474183</c:v>
                </c:pt>
                <c:pt idx="33">
                  <c:v>3.3</c:v>
                </c:pt>
                <c:pt idx="34">
                  <c:v>2.5</c:v>
                </c:pt>
                <c:pt idx="35">
                  <c:v>2</c:v>
                </c:pt>
                <c:pt idx="36">
                  <c:v>1.9</c:v>
                </c:pt>
                <c:pt idx="37">
                  <c:v>1</c:v>
                </c:pt>
                <c:pt idx="38">
                  <c:v>0.9</c:v>
                </c:pt>
                <c:pt idx="39">
                  <c:v>0</c:v>
                </c:pt>
                <c:pt idx="40">
                  <c:v>0.92144521000000001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Underlag_F2!$F$3</c:f>
              <c:strCache>
                <c:ptCount val="1"/>
                <c:pt idx="0">
                  <c:v>Gas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plus"/>
            <c:size val="4"/>
            <c:spPr>
              <a:noFill/>
              <a:ln w="9525">
                <a:solidFill>
                  <a:schemeClr val="tx1"/>
                </a:solidFill>
              </a:ln>
            </c:spPr>
          </c:marker>
          <c:dPt>
            <c:idx val="0"/>
            <c:bubble3D val="0"/>
            <c:spPr>
              <a:ln w="12700">
                <a:noFill/>
              </a:ln>
            </c:spPr>
          </c:dPt>
          <c:dPt>
            <c:idx val="39"/>
            <c:marker>
              <c:symbol val="none"/>
            </c:marker>
            <c:bubble3D val="0"/>
            <c:spPr>
              <a:ln w="12700">
                <a:noFill/>
              </a:ln>
            </c:spPr>
          </c:dPt>
          <c:dPt>
            <c:idx val="40"/>
            <c:bubble3D val="0"/>
            <c:spPr>
              <a:ln w="12700">
                <a:noFill/>
              </a:ln>
            </c:spPr>
          </c:dPt>
          <c:val>
            <c:numRef>
              <c:f>Underlag_F2!$F$4:$F$44</c:f>
              <c:numCache>
                <c:formatCode>0.0</c:formatCode>
                <c:ptCount val="41"/>
                <c:pt idx="33">
                  <c:v>3.1</c:v>
                </c:pt>
                <c:pt idx="34">
                  <c:v>1.5</c:v>
                </c:pt>
                <c:pt idx="35">
                  <c:v>1.7</c:v>
                </c:pt>
                <c:pt idx="36">
                  <c:v>1.3</c:v>
                </c:pt>
                <c:pt idx="37">
                  <c:v>1</c:v>
                </c:pt>
                <c:pt idx="38">
                  <c:v>1.6</c:v>
                </c:pt>
                <c:pt idx="39">
                  <c:v>0</c:v>
                </c:pt>
                <c:pt idx="40">
                  <c:v>1.9841442300000001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Underlag_F2!$D$3</c:f>
              <c:strCache>
                <c:ptCount val="1"/>
                <c:pt idx="0">
                  <c:v>Övrigt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dPt>
            <c:idx val="39"/>
            <c:marker>
              <c:symbol val="none"/>
            </c:marker>
            <c:bubble3D val="0"/>
            <c:spPr>
              <a:ln w="12700">
                <a:noFill/>
              </a:ln>
            </c:spPr>
          </c:dPt>
          <c:dPt>
            <c:idx val="40"/>
            <c:bubble3D val="0"/>
            <c:spPr>
              <a:ln w="12700">
                <a:noFill/>
              </a:ln>
            </c:spPr>
          </c:dPt>
          <c:val>
            <c:numRef>
              <c:f>Underlag_F2!$D$4:$D$44</c:f>
              <c:numCache>
                <c:formatCode>0.0</c:formatCode>
                <c:ptCount val="41"/>
                <c:pt idx="0">
                  <c:v>10.5</c:v>
                </c:pt>
                <c:pt idx="1">
                  <c:v>7.5</c:v>
                </c:pt>
                <c:pt idx="2">
                  <c:v>8.6</c:v>
                </c:pt>
                <c:pt idx="3">
                  <c:v>12.8</c:v>
                </c:pt>
                <c:pt idx="4">
                  <c:v>7.9</c:v>
                </c:pt>
                <c:pt idx="5">
                  <c:v>10.5</c:v>
                </c:pt>
                <c:pt idx="6">
                  <c:v>11.7</c:v>
                </c:pt>
                <c:pt idx="7">
                  <c:v>13.7</c:v>
                </c:pt>
                <c:pt idx="8">
                  <c:v>16.899999999999999</c:v>
                </c:pt>
                <c:pt idx="9">
                  <c:v>19.3</c:v>
                </c:pt>
                <c:pt idx="10">
                  <c:v>26.6</c:v>
                </c:pt>
                <c:pt idx="11">
                  <c:v>27.3</c:v>
                </c:pt>
                <c:pt idx="12">
                  <c:v>30.1</c:v>
                </c:pt>
                <c:pt idx="13">
                  <c:v>29.9</c:v>
                </c:pt>
                <c:pt idx="14">
                  <c:v>31.7</c:v>
                </c:pt>
                <c:pt idx="15">
                  <c:v>34.5</c:v>
                </c:pt>
                <c:pt idx="16">
                  <c:v>34</c:v>
                </c:pt>
                <c:pt idx="17">
                  <c:v>36.1</c:v>
                </c:pt>
                <c:pt idx="18">
                  <c:v>38.700000000000003</c:v>
                </c:pt>
                <c:pt idx="19">
                  <c:v>41.699999999999996</c:v>
                </c:pt>
                <c:pt idx="20">
                  <c:v>37.299999999999997</c:v>
                </c:pt>
                <c:pt idx="21">
                  <c:v>40.9</c:v>
                </c:pt>
                <c:pt idx="22">
                  <c:v>43.7</c:v>
                </c:pt>
                <c:pt idx="23">
                  <c:v>42.199999999999996</c:v>
                </c:pt>
                <c:pt idx="24">
                  <c:v>43.8</c:v>
                </c:pt>
                <c:pt idx="25">
                  <c:v>35.4</c:v>
                </c:pt>
                <c:pt idx="26">
                  <c:v>32.799999999999997</c:v>
                </c:pt>
                <c:pt idx="27">
                  <c:v>32.5</c:v>
                </c:pt>
                <c:pt idx="28">
                  <c:v>44.9</c:v>
                </c:pt>
                <c:pt idx="29">
                  <c:v>44.099999999999994</c:v>
                </c:pt>
                <c:pt idx="30">
                  <c:v>41</c:v>
                </c:pt>
                <c:pt idx="31">
                  <c:v>34.300000000000004</c:v>
                </c:pt>
                <c:pt idx="32">
                  <c:v>44.237083192100002</c:v>
                </c:pt>
                <c:pt idx="33">
                  <c:v>9.6999999999999993</c:v>
                </c:pt>
                <c:pt idx="34">
                  <c:v>9.6999999999999993</c:v>
                </c:pt>
                <c:pt idx="35">
                  <c:v>11.1</c:v>
                </c:pt>
                <c:pt idx="36">
                  <c:v>11.7</c:v>
                </c:pt>
                <c:pt idx="37">
                  <c:v>14.1</c:v>
                </c:pt>
                <c:pt idx="38">
                  <c:v>11</c:v>
                </c:pt>
                <c:pt idx="39">
                  <c:v>0</c:v>
                </c:pt>
                <c:pt idx="40">
                  <c:v>17.041524819999999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5056"/>
        <c:axId val="100286848"/>
      </c:lineChart>
      <c:catAx>
        <c:axId val="1002850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028684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00286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miljoner 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1135841353164188E-2"/>
              <c:y val="2.0895513060867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02850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768757166223793E-2"/>
          <c:y val="0.89699769134209395"/>
          <c:w val="0.86142857142857143"/>
          <c:h val="0.103002297723165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76200</xdr:colOff>
      <xdr:row>6</xdr:row>
      <xdr:rowOff>104775</xdr:rowOff>
    </xdr:from>
    <xdr:ext cx="4389120" cy="928116"/>
    <xdr:pic>
      <xdr:nvPicPr>
        <xdr:cNvPr id="4" name="Bildobjekt 3" descr="http://www.energimyndigheten.se/globalassets/om-oss/rgb-emh_logotyp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3975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35</xdr:row>
      <xdr:rowOff>38100</xdr:rowOff>
    </xdr:from>
    <xdr:to>
      <xdr:col>1</xdr:col>
      <xdr:colOff>1238250</xdr:colOff>
      <xdr:row>36</xdr:row>
      <xdr:rowOff>85725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006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1171575</xdr:colOff>
      <xdr:row>12</xdr:row>
      <xdr:rowOff>9525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11</xdr:col>
      <xdr:colOff>200025</xdr:colOff>
      <xdr:row>35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8</xdr:col>
      <xdr:colOff>85725</xdr:colOff>
      <xdr:row>22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2</xdr:col>
      <xdr:colOff>38100</xdr:colOff>
      <xdr:row>36</xdr:row>
      <xdr:rowOff>76200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28575</xdr:rowOff>
    </xdr:from>
    <xdr:to>
      <xdr:col>1</xdr:col>
      <xdr:colOff>1171575</xdr:colOff>
      <xdr:row>24</xdr:row>
      <xdr:rowOff>76200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38100</xdr:rowOff>
    </xdr:from>
    <xdr:to>
      <xdr:col>5</xdr:col>
      <xdr:colOff>171450</xdr:colOff>
      <xdr:row>34</xdr:row>
      <xdr:rowOff>85725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190500</xdr:colOff>
      <xdr:row>27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5</xdr:col>
      <xdr:colOff>219075</xdr:colOff>
      <xdr:row>34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190500</xdr:colOff>
      <xdr:row>27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57150</xdr:rowOff>
    </xdr:from>
    <xdr:to>
      <xdr:col>8</xdr:col>
      <xdr:colOff>152400</xdr:colOff>
      <xdr:row>14</xdr:row>
      <xdr:rowOff>104775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5</xdr:col>
      <xdr:colOff>123825</xdr:colOff>
      <xdr:row>31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5</xdr:col>
      <xdr:colOff>161925</xdr:colOff>
      <xdr:row>34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190500</xdr:colOff>
      <xdr:row>27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5</xdr:col>
      <xdr:colOff>190500</xdr:colOff>
      <xdr:row>34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190500</xdr:colOff>
      <xdr:row>27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29</xdr:row>
      <xdr:rowOff>9525</xdr:rowOff>
    </xdr:from>
    <xdr:to>
      <xdr:col>2</xdr:col>
      <xdr:colOff>161925</xdr:colOff>
      <xdr:row>30</xdr:row>
      <xdr:rowOff>57150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435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1171575</xdr:colOff>
      <xdr:row>26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1171575</xdr:colOff>
      <xdr:row>26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1171575</xdr:colOff>
      <xdr:row>26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1171575</xdr:colOff>
      <xdr:row>26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15</xdr:row>
      <xdr:rowOff>76200</xdr:rowOff>
    </xdr:from>
    <xdr:to>
      <xdr:col>12</xdr:col>
      <xdr:colOff>209550</xdr:colOff>
      <xdr:row>16</xdr:row>
      <xdr:rowOff>123825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050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1171575</xdr:colOff>
      <xdr:row>26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2</xdr:col>
      <xdr:colOff>95250</xdr:colOff>
      <xdr:row>39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3</xdr:col>
      <xdr:colOff>0</xdr:colOff>
      <xdr:row>39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"/>
          <a:ext cx="1219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3</xdr:col>
      <xdr:colOff>0</xdr:colOff>
      <xdr:row>39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"/>
          <a:ext cx="1219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2</xdr:col>
      <xdr:colOff>95250</xdr:colOff>
      <xdr:row>39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"/>
          <a:ext cx="1219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1171575</xdr:colOff>
      <xdr:row>32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5</xdr:col>
      <xdr:colOff>85725</xdr:colOff>
      <xdr:row>32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6</xdr:col>
      <xdr:colOff>28575</xdr:colOff>
      <xdr:row>28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6</xdr:col>
      <xdr:colOff>28575</xdr:colOff>
      <xdr:row>28</xdr:row>
      <xdr:rowOff>95250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476250</xdr:colOff>
      <xdr:row>27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47624</xdr:rowOff>
    </xdr:from>
    <xdr:to>
      <xdr:col>7</xdr:col>
      <xdr:colOff>466725</xdr:colOff>
      <xdr:row>17</xdr:row>
      <xdr:rowOff>123825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17</xdr:row>
      <xdr:rowOff>95250</xdr:rowOff>
    </xdr:from>
    <xdr:to>
      <xdr:col>2</xdr:col>
      <xdr:colOff>95250</xdr:colOff>
      <xdr:row>18</xdr:row>
      <xdr:rowOff>142875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2289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476250</xdr:colOff>
      <xdr:row>27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1171575</xdr:colOff>
      <xdr:row>33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</xdr:row>
      <xdr:rowOff>133350</xdr:rowOff>
    </xdr:from>
    <xdr:to>
      <xdr:col>0</xdr:col>
      <xdr:colOff>1295400</xdr:colOff>
      <xdr:row>8</xdr:row>
      <xdr:rowOff>19050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239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19050</xdr:rowOff>
    </xdr:from>
    <xdr:to>
      <xdr:col>1</xdr:col>
      <xdr:colOff>1171575</xdr:colOff>
      <xdr:row>24</xdr:row>
      <xdr:rowOff>66675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23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</xdr:row>
      <xdr:rowOff>19050</xdr:rowOff>
    </xdr:from>
    <xdr:to>
      <xdr:col>7</xdr:col>
      <xdr:colOff>428624</xdr:colOff>
      <xdr:row>19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22</xdr:row>
      <xdr:rowOff>19050</xdr:rowOff>
    </xdr:from>
    <xdr:to>
      <xdr:col>2</xdr:col>
      <xdr:colOff>38100</xdr:colOff>
      <xdr:row>23</xdr:row>
      <xdr:rowOff>66675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9243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0.79097</cdr:x>
      <cdr:y>0.1064</cdr:y>
    </cdr:from>
    <cdr:to>
      <cdr:x>0.79503</cdr:x>
      <cdr:y>0.83807</cdr:y>
    </cdr:to>
    <cdr:cxnSp macro="">
      <cdr:nvCxnSpPr>
        <cdr:cNvPr id="2" name="Rak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6FE6818B-9D86-48AC-ACDA-DA2399B84E03}"/>
            </a:ext>
          </a:extLst>
        </cdr:cNvPr>
        <cdr:cNvCxnSpPr/>
      </cdr:nvCxnSpPr>
      <cdr:spPr>
        <a:xfrm xmlns:a="http://schemas.openxmlformats.org/drawingml/2006/main">
          <a:off x="3638929" y="308780"/>
          <a:ext cx="18672" cy="21232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66675</xdr:rowOff>
    </xdr:from>
    <xdr:to>
      <xdr:col>2</xdr:col>
      <xdr:colOff>104775</xdr:colOff>
      <xdr:row>45</xdr:row>
      <xdr:rowOff>114300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ndigheter/EM/EM__5054_Lokaler_2016/Output/ADP/ADP_0v0_L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sida"/>
      <sheetName val="Tabellförteckning"/>
      <sheetName val="T2.1"/>
      <sheetName val="T2.2"/>
      <sheetName val="F1"/>
      <sheetName val="Underlag_F1"/>
      <sheetName val="T2.3"/>
      <sheetName val="F2"/>
      <sheetName val="Underlag_F2"/>
      <sheetName val="T2.4"/>
      <sheetName val="T2.5"/>
      <sheetName val="T2.6"/>
      <sheetName val="T2.7"/>
      <sheetName val="T2.8"/>
      <sheetName val="Extra tabeller --&gt;"/>
      <sheetName val="T2.9"/>
      <sheetName val="T2.10"/>
      <sheetName val="Tabellbilaga --&gt;"/>
      <sheetName val="Area, antal --&gt;"/>
      <sheetName val="T3.1"/>
      <sheetName val="T3.2"/>
      <sheetName val="T3.3"/>
      <sheetName val="T3.4"/>
      <sheetName val="T3.5"/>
      <sheetName val="kWh per m2 --&gt;"/>
      <sheetName val="T3.6"/>
      <sheetName val="T3.7"/>
      <sheetName val="T3.8"/>
      <sheetName val="T3.9"/>
      <sheetName val="T3.10"/>
      <sheetName val="T3.11"/>
      <sheetName val="T3.12"/>
      <sheetName val="T3.13"/>
      <sheetName val="T3.14"/>
      <sheetName val="T3.15"/>
      <sheetName val="T3.16"/>
      <sheetName val="T3.17"/>
      <sheetName val="T3.18"/>
      <sheetName val="T3.19"/>
      <sheetName val="Total energianvändning --&gt;"/>
      <sheetName val="T3.20"/>
      <sheetName val="T3.21"/>
      <sheetName val="T3.22"/>
      <sheetName val="T3.23"/>
      <sheetName val="T3.24"/>
      <sheetName val="T3.25"/>
      <sheetName val="T3.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Fjärrvärme</v>
          </cell>
          <cell r="C3" t="str">
            <v>Oljeeldning</v>
          </cell>
          <cell r="D3" t="str">
            <v>Övrigt</v>
          </cell>
          <cell r="E3" t="str">
            <v>Fjärrvärme komb</v>
          </cell>
          <cell r="F3" t="str">
            <v>Gas</v>
          </cell>
          <cell r="G3" t="str">
            <v>Bio</v>
          </cell>
          <cell r="H3" t="str">
            <v>Elvärme</v>
          </cell>
          <cell r="I3" t="str">
            <v>Bergvärme</v>
          </cell>
        </row>
        <row r="4">
          <cell r="A4">
            <v>1976</v>
          </cell>
          <cell r="B4">
            <v>28.5</v>
          </cell>
          <cell r="C4">
            <v>46.6</v>
          </cell>
          <cell r="D4">
            <v>10.5</v>
          </cell>
          <cell r="H4">
            <v>4.0999999999999996</v>
          </cell>
        </row>
        <row r="5">
          <cell r="A5">
            <v>1977</v>
          </cell>
          <cell r="B5">
            <v>39</v>
          </cell>
          <cell r="C5">
            <v>58.1</v>
          </cell>
          <cell r="D5">
            <v>7.5</v>
          </cell>
          <cell r="H5">
            <v>4.5</v>
          </cell>
        </row>
        <row r="6">
          <cell r="A6">
            <v>1978</v>
          </cell>
          <cell r="B6">
            <v>38</v>
          </cell>
          <cell r="C6">
            <v>56.2</v>
          </cell>
          <cell r="D6">
            <v>8.6</v>
          </cell>
          <cell r="H6">
            <v>4.4000000000000004</v>
          </cell>
        </row>
        <row r="7">
          <cell r="A7">
            <v>1979</v>
          </cell>
          <cell r="B7">
            <v>31.1</v>
          </cell>
          <cell r="C7">
            <v>48.6</v>
          </cell>
          <cell r="D7">
            <v>12.8</v>
          </cell>
          <cell r="H7">
            <v>4</v>
          </cell>
        </row>
        <row r="8">
          <cell r="A8">
            <v>1980</v>
          </cell>
          <cell r="B8">
            <v>34.6</v>
          </cell>
          <cell r="C8">
            <v>45.8</v>
          </cell>
          <cell r="D8">
            <v>7.9</v>
          </cell>
          <cell r="H8">
            <v>4</v>
          </cell>
        </row>
        <row r="9">
          <cell r="A9">
            <v>1981</v>
          </cell>
          <cell r="B9">
            <v>51.7</v>
          </cell>
          <cell r="C9">
            <v>51.8</v>
          </cell>
          <cell r="D9">
            <v>10.5</v>
          </cell>
          <cell r="H9">
            <v>7.8</v>
          </cell>
        </row>
        <row r="10">
          <cell r="A10">
            <v>1982</v>
          </cell>
          <cell r="B10">
            <v>51.2</v>
          </cell>
          <cell r="C10">
            <v>49</v>
          </cell>
          <cell r="D10">
            <v>11.7</v>
          </cell>
          <cell r="H10">
            <v>7.1</v>
          </cell>
        </row>
        <row r="11">
          <cell r="A11">
            <v>1983</v>
          </cell>
          <cell r="B11">
            <v>49.8</v>
          </cell>
          <cell r="C11">
            <v>46</v>
          </cell>
          <cell r="D11">
            <v>13.7</v>
          </cell>
          <cell r="H11">
            <v>7.3</v>
          </cell>
        </row>
        <row r="12">
          <cell r="A12">
            <v>1984</v>
          </cell>
          <cell r="B12">
            <v>48.5</v>
          </cell>
          <cell r="C12">
            <v>39.799999999999997</v>
          </cell>
          <cell r="D12">
            <v>16.899999999999999</v>
          </cell>
          <cell r="H12">
            <v>7.5</v>
          </cell>
        </row>
        <row r="13">
          <cell r="A13">
            <v>1985</v>
          </cell>
          <cell r="B13">
            <v>51.5</v>
          </cell>
          <cell r="C13">
            <v>35.200000000000003</v>
          </cell>
          <cell r="D13">
            <v>19.3</v>
          </cell>
          <cell r="H13">
            <v>8.1</v>
          </cell>
        </row>
        <row r="14">
          <cell r="A14">
            <v>1986</v>
          </cell>
          <cell r="B14">
            <v>55.7</v>
          </cell>
          <cell r="C14">
            <v>24.4</v>
          </cell>
          <cell r="D14">
            <v>26.6</v>
          </cell>
          <cell r="H14">
            <v>7.9</v>
          </cell>
        </row>
        <row r="15">
          <cell r="A15">
            <v>1987</v>
          </cell>
          <cell r="B15">
            <v>50.7</v>
          </cell>
          <cell r="C15">
            <v>32.6</v>
          </cell>
          <cell r="D15">
            <v>27.3</v>
          </cell>
          <cell r="H15">
            <v>10.5</v>
          </cell>
        </row>
        <row r="16">
          <cell r="A16">
            <v>1988</v>
          </cell>
          <cell r="B16">
            <v>51</v>
          </cell>
          <cell r="C16">
            <v>29.6</v>
          </cell>
          <cell r="D16">
            <v>30.1</v>
          </cell>
          <cell r="H16">
            <v>10.7</v>
          </cell>
        </row>
        <row r="17">
          <cell r="A17">
            <v>1989</v>
          </cell>
          <cell r="B17">
            <v>50.8</v>
          </cell>
          <cell r="C17">
            <v>29.5</v>
          </cell>
          <cell r="D17">
            <v>29.9</v>
          </cell>
          <cell r="H17">
            <v>11.1</v>
          </cell>
        </row>
        <row r="18">
          <cell r="A18">
            <v>1990</v>
          </cell>
          <cell r="B18">
            <v>53.5</v>
          </cell>
          <cell r="C18">
            <v>26.6</v>
          </cell>
          <cell r="D18">
            <v>31.7</v>
          </cell>
          <cell r="H18">
            <v>10.4</v>
          </cell>
        </row>
        <row r="19">
          <cell r="A19">
            <v>1991</v>
          </cell>
          <cell r="B19">
            <v>56</v>
          </cell>
          <cell r="C19">
            <v>21.3</v>
          </cell>
          <cell r="D19">
            <v>34.5</v>
          </cell>
          <cell r="H19">
            <v>11.7</v>
          </cell>
        </row>
        <row r="20">
          <cell r="A20">
            <v>1992</v>
          </cell>
          <cell r="B20">
            <v>61</v>
          </cell>
          <cell r="C20">
            <v>19.8</v>
          </cell>
          <cell r="D20">
            <v>34</v>
          </cell>
          <cell r="H20">
            <v>11</v>
          </cell>
        </row>
        <row r="21">
          <cell r="A21">
            <v>1993</v>
          </cell>
          <cell r="B21">
            <v>61.2</v>
          </cell>
          <cell r="C21">
            <v>18.899999999999999</v>
          </cell>
          <cell r="D21">
            <v>36.1</v>
          </cell>
          <cell r="H21">
            <v>11.1</v>
          </cell>
        </row>
        <row r="22">
          <cell r="A22">
            <v>1994</v>
          </cell>
          <cell r="B22">
            <v>62.1</v>
          </cell>
          <cell r="C22">
            <v>17.100000000000001</v>
          </cell>
          <cell r="D22">
            <v>38.700000000000003</v>
          </cell>
          <cell r="H22">
            <v>10.8</v>
          </cell>
        </row>
        <row r="23">
          <cell r="A23">
            <v>1995</v>
          </cell>
          <cell r="B23">
            <v>64.900000000000006</v>
          </cell>
          <cell r="C23">
            <v>13.3</v>
          </cell>
          <cell r="D23">
            <v>41.699999999999996</v>
          </cell>
          <cell r="H23">
            <v>12.3</v>
          </cell>
        </row>
        <row r="24">
          <cell r="A24">
            <v>1996</v>
          </cell>
          <cell r="B24">
            <v>69</v>
          </cell>
          <cell r="C24">
            <v>15.2</v>
          </cell>
          <cell r="D24">
            <v>37.299999999999997</v>
          </cell>
          <cell r="H24">
            <v>11.5</v>
          </cell>
        </row>
        <row r="25">
          <cell r="A25">
            <v>1997</v>
          </cell>
          <cell r="B25">
            <v>68.5</v>
          </cell>
          <cell r="C25">
            <v>12.4</v>
          </cell>
          <cell r="D25">
            <v>40.9</v>
          </cell>
          <cell r="H25">
            <v>12.2</v>
          </cell>
        </row>
        <row r="26">
          <cell r="A26">
            <v>1998</v>
          </cell>
          <cell r="B26">
            <v>69.7</v>
          </cell>
          <cell r="C26">
            <v>12.5</v>
          </cell>
          <cell r="D26">
            <v>43.7</v>
          </cell>
          <cell r="H26">
            <v>12.1</v>
          </cell>
        </row>
        <row r="27">
          <cell r="A27">
            <v>1999</v>
          </cell>
          <cell r="B27">
            <v>73</v>
          </cell>
          <cell r="C27">
            <v>13.1</v>
          </cell>
          <cell r="D27">
            <v>42.199999999999996</v>
          </cell>
          <cell r="H27">
            <v>10.7</v>
          </cell>
        </row>
        <row r="28">
          <cell r="A28">
            <v>2000</v>
          </cell>
          <cell r="B28">
            <v>81.599999999999994</v>
          </cell>
          <cell r="C28">
            <v>12</v>
          </cell>
          <cell r="D28">
            <v>43.8</v>
          </cell>
          <cell r="H28">
            <v>11.7</v>
          </cell>
        </row>
        <row r="29">
          <cell r="A29">
            <v>2001</v>
          </cell>
          <cell r="B29">
            <v>77.5</v>
          </cell>
          <cell r="C29">
            <v>12.7</v>
          </cell>
          <cell r="D29">
            <v>35.4</v>
          </cell>
          <cell r="H29">
            <v>12.5</v>
          </cell>
        </row>
        <row r="30">
          <cell r="A30">
            <v>2002</v>
          </cell>
          <cell r="B30">
            <v>78</v>
          </cell>
          <cell r="C30">
            <v>10.4</v>
          </cell>
          <cell r="D30">
            <v>32.799999999999997</v>
          </cell>
          <cell r="H30">
            <v>12.5</v>
          </cell>
        </row>
        <row r="31">
          <cell r="A31">
            <v>2003</v>
          </cell>
          <cell r="B31">
            <v>84.8</v>
          </cell>
          <cell r="C31">
            <v>10.4</v>
          </cell>
          <cell r="D31">
            <v>32.5</v>
          </cell>
          <cell r="H31">
            <v>14</v>
          </cell>
        </row>
        <row r="32">
          <cell r="A32">
            <v>2004</v>
          </cell>
          <cell r="B32">
            <v>84.2</v>
          </cell>
          <cell r="C32">
            <v>7.5</v>
          </cell>
          <cell r="D32">
            <v>44.9</v>
          </cell>
          <cell r="H32">
            <v>12.6</v>
          </cell>
        </row>
        <row r="33">
          <cell r="A33">
            <v>2005</v>
          </cell>
          <cell r="B33">
            <v>84.5</v>
          </cell>
          <cell r="C33">
            <v>5.5</v>
          </cell>
          <cell r="D33">
            <v>44.099999999999994</v>
          </cell>
          <cell r="H33">
            <v>9.6</v>
          </cell>
        </row>
        <row r="34">
          <cell r="A34">
            <v>2006</v>
          </cell>
          <cell r="B34">
            <v>77.5</v>
          </cell>
          <cell r="C34">
            <v>3.7</v>
          </cell>
          <cell r="D34">
            <v>41</v>
          </cell>
          <cell r="H34">
            <v>8.5</v>
          </cell>
        </row>
        <row r="35">
          <cell r="A35">
            <v>2007</v>
          </cell>
          <cell r="B35">
            <v>91.1</v>
          </cell>
          <cell r="C35">
            <v>3.8</v>
          </cell>
          <cell r="D35">
            <v>34.300000000000004</v>
          </cell>
          <cell r="H35">
            <v>8.3000000000000007</v>
          </cell>
        </row>
        <row r="36">
          <cell r="A36">
            <v>2008</v>
          </cell>
          <cell r="B36">
            <v>90.999021210999999</v>
          </cell>
          <cell r="C36">
            <v>2.2793474183</v>
          </cell>
          <cell r="D36">
            <v>44.237083192100002</v>
          </cell>
          <cell r="H36">
            <v>7.9179586710000001</v>
          </cell>
        </row>
        <row r="37">
          <cell r="A37">
            <v>2009</v>
          </cell>
          <cell r="B37">
            <v>95.8</v>
          </cell>
          <cell r="C37">
            <v>3.3</v>
          </cell>
          <cell r="D37">
            <v>9.6999999999999993</v>
          </cell>
          <cell r="E37">
            <v>8.6999999999999993</v>
          </cell>
          <cell r="F37">
            <v>3.1</v>
          </cell>
          <cell r="G37">
            <v>1.5196499999999999</v>
          </cell>
          <cell r="H37">
            <v>7.6975040000000003</v>
          </cell>
          <cell r="I37">
            <v>1.5213179999999999</v>
          </cell>
        </row>
        <row r="38">
          <cell r="A38">
            <v>2010</v>
          </cell>
          <cell r="B38">
            <v>96.1</v>
          </cell>
          <cell r="C38">
            <v>2.5</v>
          </cell>
          <cell r="D38">
            <v>9.6999999999999993</v>
          </cell>
          <cell r="E38">
            <v>12.1</v>
          </cell>
          <cell r="F38">
            <v>1.5</v>
          </cell>
          <cell r="G38">
            <v>1.1984079999999999</v>
          </cell>
          <cell r="H38">
            <v>7.7626390000000001</v>
          </cell>
          <cell r="I38">
            <v>1.5939989999999999</v>
          </cell>
        </row>
        <row r="39">
          <cell r="A39">
            <v>2011</v>
          </cell>
          <cell r="B39">
            <v>98</v>
          </cell>
          <cell r="C39">
            <v>2</v>
          </cell>
          <cell r="D39">
            <v>11.1</v>
          </cell>
          <cell r="E39">
            <v>10.4</v>
          </cell>
          <cell r="F39">
            <v>1.7</v>
          </cell>
          <cell r="G39">
            <v>1.980496</v>
          </cell>
          <cell r="H39">
            <v>8.5070720000000009</v>
          </cell>
          <cell r="I39">
            <v>1.999728</v>
          </cell>
        </row>
        <row r="40">
          <cell r="A40">
            <v>2012</v>
          </cell>
          <cell r="B40">
            <v>100.7</v>
          </cell>
          <cell r="C40">
            <v>1.9</v>
          </cell>
          <cell r="D40">
            <v>11.7</v>
          </cell>
          <cell r="E40">
            <v>12.7</v>
          </cell>
          <cell r="F40">
            <v>1.3</v>
          </cell>
          <cell r="G40">
            <v>1.312314</v>
          </cell>
          <cell r="H40">
            <v>7.6193819999999999</v>
          </cell>
          <cell r="I40">
            <v>1.931532</v>
          </cell>
        </row>
        <row r="41">
          <cell r="A41">
            <v>2013</v>
          </cell>
          <cell r="B41">
            <v>112.8</v>
          </cell>
          <cell r="C41">
            <v>1</v>
          </cell>
          <cell r="D41">
            <v>14.1</v>
          </cell>
          <cell r="E41">
            <v>13.7</v>
          </cell>
          <cell r="F41">
            <v>1</v>
          </cell>
          <cell r="G41">
            <v>1.5710869999999999</v>
          </cell>
          <cell r="H41">
            <v>9.384188</v>
          </cell>
          <cell r="I41">
            <v>2.3501150000000002</v>
          </cell>
        </row>
        <row r="42">
          <cell r="A42">
            <v>2014</v>
          </cell>
          <cell r="B42">
            <v>111.4</v>
          </cell>
          <cell r="C42">
            <v>0.9</v>
          </cell>
          <cell r="D42">
            <v>11</v>
          </cell>
          <cell r="E42">
            <v>13.2</v>
          </cell>
          <cell r="F42">
            <v>1.6</v>
          </cell>
          <cell r="G42">
            <v>0.90700599999999998</v>
          </cell>
          <cell r="H42">
            <v>8.3873709999999999</v>
          </cell>
          <cell r="I42">
            <v>2.603758</v>
          </cell>
        </row>
        <row r="43">
          <cell r="A43">
            <v>2015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</row>
        <row r="44">
          <cell r="A44">
            <v>2016</v>
          </cell>
          <cell r="B44">
            <v>106.73023356</v>
          </cell>
          <cell r="C44">
            <v>0.92144521000000001</v>
          </cell>
          <cell r="D44">
            <v>17.041524819999999</v>
          </cell>
          <cell r="E44">
            <v>16.44594189</v>
          </cell>
          <cell r="F44">
            <v>1.9841442300000001</v>
          </cell>
          <cell r="G44">
            <v>1.4524087999999999</v>
          </cell>
          <cell r="H44">
            <v>8.3691621600000001</v>
          </cell>
          <cell r="I44">
            <v>3.9271324500000002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00B050"/>
    <pageSetUpPr fitToPage="1"/>
  </sheetPr>
  <dimension ref="A1:V35"/>
  <sheetViews>
    <sheetView showGridLines="0" tabSelected="1" zoomScaleNormal="100" zoomScaleSheetLayoutView="85" workbookViewId="0">
      <selection activeCell="B18" sqref="B18"/>
    </sheetView>
  </sheetViews>
  <sheetFormatPr defaultRowHeight="12.75" x14ac:dyDescent="0.2"/>
  <cols>
    <col min="1" max="21" width="9.140625" style="234"/>
    <col min="22" max="22" width="0.140625" style="234" customWidth="1"/>
    <col min="23" max="16384" width="9.140625" style="234"/>
  </cols>
  <sheetData>
    <row r="1" spans="1:22" ht="32.25" customHeight="1" x14ac:dyDescent="0.2">
      <c r="A1" s="310" t="s">
        <v>212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  <c r="T1" s="312"/>
      <c r="U1" s="312"/>
      <c r="V1" s="312"/>
    </row>
    <row r="11" spans="1:22" ht="65.25" customHeight="1" x14ac:dyDescent="0.4">
      <c r="B11" s="313" t="s">
        <v>159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</row>
    <row r="12" spans="1:22" ht="30.75" customHeight="1" x14ac:dyDescent="0.35">
      <c r="B12" s="314" t="s">
        <v>160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3" spans="1:22" ht="20.25" x14ac:dyDescent="0.3">
      <c r="B13" s="235"/>
    </row>
    <row r="14" spans="1:22" ht="18.75" x14ac:dyDescent="0.3">
      <c r="B14" s="236"/>
    </row>
    <row r="15" spans="1:22" ht="18.75" x14ac:dyDescent="0.3">
      <c r="B15" s="236"/>
    </row>
    <row r="16" spans="1:22" ht="18.75" x14ac:dyDescent="0.3">
      <c r="B16" s="236"/>
    </row>
    <row r="17" spans="2:2" ht="18.75" x14ac:dyDescent="0.3">
      <c r="B17" s="236"/>
    </row>
    <row r="18" spans="2:2" ht="14.25" customHeight="1" x14ac:dyDescent="0.2">
      <c r="B18" s="237" t="s">
        <v>249</v>
      </c>
    </row>
    <row r="19" spans="2:2" ht="16.5" customHeight="1" x14ac:dyDescent="0.2">
      <c r="B19" s="238"/>
    </row>
    <row r="20" spans="2:2" x14ac:dyDescent="0.2">
      <c r="B20" s="237" t="s">
        <v>153</v>
      </c>
    </row>
    <row r="21" spans="2:2" x14ac:dyDescent="0.2">
      <c r="B21" s="237" t="s">
        <v>154</v>
      </c>
    </row>
    <row r="22" spans="2:2" x14ac:dyDescent="0.2">
      <c r="B22" s="234" t="s">
        <v>155</v>
      </c>
    </row>
    <row r="23" spans="2:2" x14ac:dyDescent="0.2">
      <c r="B23" s="234" t="s">
        <v>156</v>
      </c>
    </row>
    <row r="24" spans="2:2" x14ac:dyDescent="0.2">
      <c r="B24" s="234" t="s">
        <v>157</v>
      </c>
    </row>
    <row r="26" spans="2:2" x14ac:dyDescent="0.2">
      <c r="B26" s="237" t="s">
        <v>210</v>
      </c>
    </row>
    <row r="27" spans="2:2" x14ac:dyDescent="0.2">
      <c r="B27" s="234" t="s">
        <v>158</v>
      </c>
    </row>
    <row r="30" spans="2:2" x14ac:dyDescent="0.2">
      <c r="B30" s="237"/>
    </row>
    <row r="31" spans="2:2" x14ac:dyDescent="0.2">
      <c r="B31" s="239"/>
    </row>
    <row r="32" spans="2:2" s="240" customFormat="1" ht="10.5" x14ac:dyDescent="0.15"/>
    <row r="33" s="240" customFormat="1" ht="10.5" x14ac:dyDescent="0.15"/>
    <row r="34" s="240" customFormat="1" ht="10.5" x14ac:dyDescent="0.15"/>
    <row r="35" s="240" customFormat="1" ht="10.5" x14ac:dyDescent="0.15"/>
  </sheetData>
  <mergeCells count="3">
    <mergeCell ref="A1:V1"/>
    <mergeCell ref="B11:L11"/>
    <mergeCell ref="B12:L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rgb="FF00B050"/>
    <pageSetUpPr fitToPage="1"/>
  </sheetPr>
  <dimension ref="A1:U40"/>
  <sheetViews>
    <sheetView showGridLines="0" zoomScaleNormal="100" workbookViewId="0">
      <selection sqref="A1:T1"/>
    </sheetView>
  </sheetViews>
  <sheetFormatPr defaultRowHeight="12.75" x14ac:dyDescent="0.2"/>
  <cols>
    <col min="1" max="1" width="1.140625" style="1" customWidth="1"/>
    <col min="2" max="2" width="21" style="1" customWidth="1"/>
    <col min="3" max="5" width="9.140625" style="1" hidden="1" customWidth="1"/>
    <col min="6" max="12" width="5.28515625" style="1" hidden="1" customWidth="1"/>
    <col min="13" max="15" width="5.28515625" style="1" customWidth="1"/>
    <col min="16" max="16" width="5.28515625" style="81" customWidth="1"/>
    <col min="17" max="20" width="5.28515625" style="1" customWidth="1"/>
    <col min="21" max="22" width="9.140625" style="1"/>
    <col min="23" max="29" width="0" style="1" hidden="1" customWidth="1"/>
    <col min="30" max="16384" width="9.140625" style="1"/>
  </cols>
  <sheetData>
    <row r="1" spans="1:21" s="81" customFormat="1" ht="27.95" customHeight="1" x14ac:dyDescent="0.2">
      <c r="A1" s="329" t="s">
        <v>238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220"/>
    </row>
    <row r="2" spans="1:21" s="221" customFormat="1" ht="27.95" customHeight="1" x14ac:dyDescent="0.2">
      <c r="A2" s="317" t="s">
        <v>239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1" ht="6" customHeight="1" x14ac:dyDescent="0.2">
      <c r="A3" s="2"/>
      <c r="B3" s="2"/>
      <c r="C3" s="2"/>
      <c r="D3" s="2"/>
      <c r="E3" s="2"/>
    </row>
    <row r="4" spans="1:21" ht="14.25" customHeight="1" x14ac:dyDescent="0.2">
      <c r="A4" s="4" t="s">
        <v>22</v>
      </c>
      <c r="B4" s="24"/>
      <c r="C4" s="24"/>
      <c r="D4" s="24"/>
      <c r="E4" s="24"/>
      <c r="F4" s="146"/>
      <c r="G4" s="146"/>
      <c r="H4" s="326" t="s">
        <v>101</v>
      </c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1:21" ht="12.75" customHeight="1" x14ac:dyDescent="0.2">
      <c r="A5" s="25"/>
      <c r="B5" s="25"/>
      <c r="C5" s="25"/>
      <c r="D5" s="25"/>
      <c r="E5" s="25"/>
      <c r="F5" s="167">
        <v>2002</v>
      </c>
      <c r="G5" s="167">
        <v>2003</v>
      </c>
      <c r="H5" s="167">
        <v>2004</v>
      </c>
      <c r="I5" s="167">
        <v>2005</v>
      </c>
      <c r="J5" s="167">
        <v>2006</v>
      </c>
      <c r="K5" s="167">
        <v>2007</v>
      </c>
      <c r="L5" s="167">
        <v>2008</v>
      </c>
      <c r="M5" s="167">
        <v>2009</v>
      </c>
      <c r="N5" s="167">
        <v>2010</v>
      </c>
      <c r="O5" s="167">
        <v>2011</v>
      </c>
      <c r="P5" s="245">
        <v>2012</v>
      </c>
      <c r="Q5" s="167">
        <v>2013</v>
      </c>
      <c r="R5" s="167">
        <v>2014</v>
      </c>
      <c r="S5" s="206" t="s">
        <v>130</v>
      </c>
      <c r="T5" s="288">
        <v>2016</v>
      </c>
    </row>
    <row r="6" spans="1:21" ht="14.25" customHeight="1" x14ac:dyDescent="0.2">
      <c r="A6" s="18" t="s">
        <v>23</v>
      </c>
      <c r="B6" s="127"/>
      <c r="C6" s="22"/>
      <c r="D6" s="22"/>
      <c r="E6" s="22"/>
      <c r="I6" s="8"/>
      <c r="J6" s="8"/>
      <c r="K6" s="8"/>
      <c r="L6" s="8"/>
      <c r="M6" s="8"/>
      <c r="N6" s="8"/>
      <c r="O6" s="8"/>
      <c r="P6" s="160"/>
      <c r="Q6" s="8"/>
      <c r="R6" s="8"/>
      <c r="S6" s="80"/>
      <c r="T6" s="78"/>
    </row>
    <row r="7" spans="1:21" ht="14.25" customHeight="1" x14ac:dyDescent="0.2">
      <c r="A7" s="12"/>
      <c r="B7" s="12" t="s">
        <v>66</v>
      </c>
      <c r="C7" s="15"/>
      <c r="D7" s="15"/>
      <c r="E7" s="15"/>
      <c r="F7" s="27">
        <v>139</v>
      </c>
      <c r="G7" s="27">
        <v>135</v>
      </c>
      <c r="H7" s="27">
        <v>131</v>
      </c>
      <c r="I7" s="27">
        <v>130</v>
      </c>
      <c r="J7" s="27">
        <v>128</v>
      </c>
      <c r="K7" s="27">
        <v>124</v>
      </c>
      <c r="L7" s="27">
        <v>121</v>
      </c>
      <c r="M7" s="80">
        <v>134.01300000000001</v>
      </c>
      <c r="N7" s="80">
        <v>147.54300000000001</v>
      </c>
      <c r="O7" s="80">
        <v>127.34099999999999</v>
      </c>
      <c r="P7" s="80">
        <v>129.13399999999999</v>
      </c>
      <c r="Q7" s="80">
        <v>124.584</v>
      </c>
      <c r="R7" s="80">
        <v>116.41200000000001</v>
      </c>
      <c r="S7" s="80">
        <v>116.98399999999999</v>
      </c>
      <c r="T7" s="80">
        <v>117.468</v>
      </c>
    </row>
    <row r="8" spans="1:21" ht="10.5" customHeight="1" x14ac:dyDescent="0.2">
      <c r="A8" s="28"/>
      <c r="B8" s="60" t="s">
        <v>24</v>
      </c>
      <c r="C8" s="16"/>
      <c r="D8" s="16"/>
      <c r="E8" s="16"/>
      <c r="F8" s="23">
        <v>140</v>
      </c>
      <c r="G8" s="23">
        <v>137</v>
      </c>
      <c r="H8" s="23">
        <v>129</v>
      </c>
      <c r="I8" s="23">
        <v>132</v>
      </c>
      <c r="J8" s="23">
        <v>129</v>
      </c>
      <c r="K8" s="23">
        <v>134</v>
      </c>
      <c r="L8" s="23">
        <v>125</v>
      </c>
      <c r="M8" s="76">
        <v>143.548</v>
      </c>
      <c r="N8" s="76">
        <v>153.352</v>
      </c>
      <c r="O8" s="76">
        <v>134.84899999999999</v>
      </c>
      <c r="P8" s="76">
        <v>139.82400000000001</v>
      </c>
      <c r="Q8" s="76">
        <v>136.10300000000001</v>
      </c>
      <c r="R8" s="76">
        <v>120.468</v>
      </c>
      <c r="S8" s="201">
        <v>121.09</v>
      </c>
      <c r="T8" s="291">
        <v>123.908</v>
      </c>
    </row>
    <row r="9" spans="1:21" ht="10.5" customHeight="1" x14ac:dyDescent="0.2">
      <c r="A9" s="28"/>
      <c r="B9" s="60" t="s">
        <v>25</v>
      </c>
      <c r="C9" s="16"/>
      <c r="D9" s="16"/>
      <c r="E9" s="16"/>
      <c r="F9" s="23">
        <v>153</v>
      </c>
      <c r="G9" s="23">
        <v>141</v>
      </c>
      <c r="H9" s="23">
        <v>133</v>
      </c>
      <c r="I9" s="23">
        <v>134</v>
      </c>
      <c r="J9" s="23">
        <v>140</v>
      </c>
      <c r="K9" s="23">
        <v>128</v>
      </c>
      <c r="L9" s="23">
        <v>138</v>
      </c>
      <c r="M9" s="76">
        <v>140.601</v>
      </c>
      <c r="N9" s="76">
        <v>155.999</v>
      </c>
      <c r="O9" s="76">
        <v>138.45500000000001</v>
      </c>
      <c r="P9" s="76">
        <v>134.20599999999999</v>
      </c>
      <c r="Q9" s="76">
        <v>135.066</v>
      </c>
      <c r="R9" s="76">
        <v>120.18600000000001</v>
      </c>
      <c r="S9" s="201">
        <v>120.788</v>
      </c>
      <c r="T9" s="291">
        <v>128.43600000000001</v>
      </c>
    </row>
    <row r="10" spans="1:21" ht="10.5" customHeight="1" x14ac:dyDescent="0.2">
      <c r="A10" s="28"/>
      <c r="B10" s="60" t="s">
        <v>26</v>
      </c>
      <c r="C10" s="16"/>
      <c r="D10" s="16"/>
      <c r="E10" s="16"/>
      <c r="F10" s="23">
        <v>153</v>
      </c>
      <c r="G10" s="23">
        <v>148</v>
      </c>
      <c r="H10" s="23">
        <v>141</v>
      </c>
      <c r="I10" s="23">
        <v>138</v>
      </c>
      <c r="J10" s="23">
        <v>144</v>
      </c>
      <c r="K10" s="23">
        <v>133</v>
      </c>
      <c r="L10" s="23">
        <v>130</v>
      </c>
      <c r="M10" s="76">
        <v>146.86600000000001</v>
      </c>
      <c r="N10" s="76">
        <v>161.619</v>
      </c>
      <c r="O10" s="76">
        <v>136.62700000000001</v>
      </c>
      <c r="P10" s="76">
        <v>141.87799999999999</v>
      </c>
      <c r="Q10" s="76">
        <v>133.767</v>
      </c>
      <c r="R10" s="76">
        <v>127.559</v>
      </c>
      <c r="S10" s="201">
        <v>128.05500000000001</v>
      </c>
      <c r="T10" s="291">
        <v>122.086</v>
      </c>
    </row>
    <row r="11" spans="1:21" ht="10.5" customHeight="1" x14ac:dyDescent="0.2">
      <c r="A11" s="28"/>
      <c r="B11" s="60" t="s">
        <v>27</v>
      </c>
      <c r="C11" s="16"/>
      <c r="D11" s="16"/>
      <c r="E11" s="16"/>
      <c r="F11" s="23">
        <v>140</v>
      </c>
      <c r="G11" s="23">
        <v>134</v>
      </c>
      <c r="H11" s="23">
        <v>131</v>
      </c>
      <c r="I11" s="23">
        <v>128</v>
      </c>
      <c r="J11" s="23">
        <v>121</v>
      </c>
      <c r="K11" s="23">
        <v>118</v>
      </c>
      <c r="L11" s="23">
        <v>123</v>
      </c>
      <c r="M11" s="76">
        <v>132.72200000000001</v>
      </c>
      <c r="N11" s="76">
        <v>147.833</v>
      </c>
      <c r="O11" s="76">
        <v>126.70699999999999</v>
      </c>
      <c r="P11" s="76">
        <v>130.04</v>
      </c>
      <c r="Q11" s="76">
        <v>125.69</v>
      </c>
      <c r="R11" s="76">
        <v>114.63500000000001</v>
      </c>
      <c r="S11" s="201">
        <v>115.3</v>
      </c>
      <c r="T11" s="291">
        <v>111.866</v>
      </c>
      <c r="U11" s="81"/>
    </row>
    <row r="12" spans="1:21" ht="10.5" customHeight="1" x14ac:dyDescent="0.2">
      <c r="A12" s="28"/>
      <c r="B12" s="60" t="s">
        <v>28</v>
      </c>
      <c r="C12" s="16"/>
      <c r="D12" s="16"/>
      <c r="E12" s="16"/>
      <c r="F12" s="23">
        <v>111</v>
      </c>
      <c r="G12" s="23">
        <v>108</v>
      </c>
      <c r="H12" s="23">
        <v>105</v>
      </c>
      <c r="I12" s="23">
        <v>109</v>
      </c>
      <c r="J12" s="23">
        <v>103</v>
      </c>
      <c r="K12" s="23">
        <v>104</v>
      </c>
      <c r="L12" s="23">
        <v>93</v>
      </c>
      <c r="M12" s="76">
        <v>111.209</v>
      </c>
      <c r="N12" s="76">
        <v>120.15900000000001</v>
      </c>
      <c r="O12" s="76">
        <v>106.777</v>
      </c>
      <c r="P12" s="76">
        <v>109.429</v>
      </c>
      <c r="Q12" s="76">
        <v>107.378</v>
      </c>
      <c r="R12" s="76">
        <v>100.282</v>
      </c>
      <c r="S12" s="201">
        <v>100.649</v>
      </c>
      <c r="T12" s="291">
        <v>111.47199999999999</v>
      </c>
      <c r="U12" s="81"/>
    </row>
    <row r="13" spans="1:21" ht="10.5" customHeight="1" x14ac:dyDescent="0.2">
      <c r="A13" s="28"/>
      <c r="B13" s="165" t="s">
        <v>29</v>
      </c>
      <c r="C13" s="16"/>
      <c r="D13" s="16"/>
      <c r="E13" s="16"/>
      <c r="F13" s="23">
        <v>122</v>
      </c>
      <c r="G13" s="23">
        <v>114</v>
      </c>
      <c r="H13" s="23">
        <v>105</v>
      </c>
      <c r="I13" s="23" t="s">
        <v>6</v>
      </c>
      <c r="J13" s="23" t="s">
        <v>6</v>
      </c>
      <c r="K13" s="23" t="s">
        <v>6</v>
      </c>
      <c r="L13" s="7" t="s">
        <v>6</v>
      </c>
      <c r="M13" s="7" t="s">
        <v>6</v>
      </c>
      <c r="N13" s="7" t="s">
        <v>6</v>
      </c>
      <c r="O13" s="7" t="s">
        <v>6</v>
      </c>
      <c r="P13" s="7" t="s">
        <v>6</v>
      </c>
      <c r="Q13" s="7" t="s">
        <v>6</v>
      </c>
      <c r="R13" s="7" t="s">
        <v>6</v>
      </c>
      <c r="S13" s="7" t="s">
        <v>6</v>
      </c>
      <c r="T13" s="7" t="s">
        <v>6</v>
      </c>
      <c r="U13" s="81"/>
    </row>
    <row r="14" spans="1:21" ht="10.5" customHeight="1" x14ac:dyDescent="0.2">
      <c r="A14" s="28"/>
      <c r="B14" s="60" t="s">
        <v>30</v>
      </c>
      <c r="C14" s="16"/>
      <c r="D14" s="16"/>
      <c r="E14" s="16"/>
      <c r="F14" s="23" t="s">
        <v>6</v>
      </c>
      <c r="G14" s="23" t="s">
        <v>6</v>
      </c>
      <c r="H14" s="23" t="s">
        <v>6</v>
      </c>
      <c r="I14" s="23">
        <v>112</v>
      </c>
      <c r="J14" s="23">
        <v>108</v>
      </c>
      <c r="K14" s="23">
        <v>108</v>
      </c>
      <c r="L14" s="23">
        <v>101</v>
      </c>
      <c r="M14" s="76">
        <v>119.473</v>
      </c>
      <c r="N14" s="76">
        <v>131.315</v>
      </c>
      <c r="O14" s="76">
        <v>115.602</v>
      </c>
      <c r="P14" s="76">
        <v>114.61799999999999</v>
      </c>
      <c r="Q14" s="76">
        <v>105.276</v>
      </c>
      <c r="R14" s="76">
        <v>109.742</v>
      </c>
      <c r="S14" s="201">
        <v>109.935</v>
      </c>
      <c r="T14" s="291">
        <v>109.569</v>
      </c>
    </row>
    <row r="15" spans="1:21" ht="10.5" customHeight="1" x14ac:dyDescent="0.2">
      <c r="A15" s="28"/>
      <c r="B15" s="60" t="s">
        <v>103</v>
      </c>
      <c r="C15" s="16"/>
      <c r="D15" s="16"/>
      <c r="E15" s="16"/>
      <c r="F15" s="23" t="s">
        <v>6</v>
      </c>
      <c r="G15" s="23" t="s">
        <v>6</v>
      </c>
      <c r="H15" s="23" t="s">
        <v>6</v>
      </c>
      <c r="I15" s="23">
        <v>96</v>
      </c>
      <c r="J15" s="23">
        <v>104</v>
      </c>
      <c r="K15" s="23">
        <v>94</v>
      </c>
      <c r="L15" s="23">
        <v>95</v>
      </c>
      <c r="M15" s="76">
        <v>102.367</v>
      </c>
      <c r="N15" s="76">
        <v>120.848</v>
      </c>
      <c r="O15" s="76">
        <v>107.67700000000001</v>
      </c>
      <c r="P15" s="23" t="s">
        <v>6</v>
      </c>
      <c r="Q15" s="23" t="s">
        <v>6</v>
      </c>
      <c r="R15" s="76">
        <v>109.149</v>
      </c>
      <c r="S15" s="201">
        <v>110.169</v>
      </c>
      <c r="T15" s="291">
        <v>106.867</v>
      </c>
    </row>
    <row r="16" spans="1:21" ht="10.5" customHeight="1" x14ac:dyDescent="0.2">
      <c r="A16" s="28"/>
      <c r="B16" s="60" t="s">
        <v>213</v>
      </c>
      <c r="C16" s="16"/>
      <c r="D16" s="16"/>
      <c r="E16" s="16"/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76">
        <v>105.321</v>
      </c>
      <c r="Q16" s="301">
        <v>100.351</v>
      </c>
      <c r="R16" s="23" t="s">
        <v>6</v>
      </c>
      <c r="S16" s="23" t="s">
        <v>6</v>
      </c>
      <c r="T16" s="291" t="s">
        <v>6</v>
      </c>
    </row>
    <row r="17" spans="1:20" ht="10.5" customHeight="1" x14ac:dyDescent="0.2">
      <c r="A17" s="28"/>
      <c r="B17" s="60" t="s">
        <v>110</v>
      </c>
      <c r="C17" s="16"/>
      <c r="D17" s="16"/>
      <c r="E17" s="16"/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76">
        <v>108.08199999999999</v>
      </c>
      <c r="S17" s="201">
        <v>108.902</v>
      </c>
      <c r="T17" s="291">
        <v>107.78700000000001</v>
      </c>
    </row>
    <row r="18" spans="1:20" ht="10.5" customHeight="1" x14ac:dyDescent="0.2">
      <c r="A18" s="28"/>
      <c r="B18" s="60" t="s">
        <v>31</v>
      </c>
      <c r="C18" s="16"/>
      <c r="D18" s="16"/>
      <c r="E18" s="16"/>
      <c r="F18" s="296" t="s">
        <v>6</v>
      </c>
      <c r="G18" s="296" t="s">
        <v>6</v>
      </c>
      <c r="H18" s="296" t="s">
        <v>6</v>
      </c>
      <c r="I18" s="296" t="s">
        <v>6</v>
      </c>
      <c r="J18" s="296" t="s">
        <v>6</v>
      </c>
      <c r="K18" s="296" t="s">
        <v>6</v>
      </c>
      <c r="L18" s="296">
        <v>126</v>
      </c>
      <c r="M18" s="300">
        <v>150.39599999999999</v>
      </c>
      <c r="N18" s="300">
        <v>161.983</v>
      </c>
      <c r="O18" s="300">
        <v>128.49</v>
      </c>
      <c r="P18" s="300">
        <v>131.08799999999999</v>
      </c>
      <c r="Q18" s="300">
        <v>140.821</v>
      </c>
      <c r="R18" s="76">
        <v>117.504</v>
      </c>
      <c r="S18" s="201">
        <v>118.038</v>
      </c>
      <c r="T18" s="291">
        <v>117.724</v>
      </c>
    </row>
    <row r="19" spans="1:20" ht="14.25" customHeight="1" x14ac:dyDescent="0.2">
      <c r="A19" s="12" t="s">
        <v>73</v>
      </c>
      <c r="B19" s="106"/>
      <c r="C19" s="15"/>
      <c r="D19" s="15"/>
      <c r="E19" s="15"/>
      <c r="M19" s="1" t="s">
        <v>44</v>
      </c>
      <c r="N19" s="1" t="s">
        <v>44</v>
      </c>
      <c r="O19" s="1" t="s">
        <v>44</v>
      </c>
      <c r="P19" s="81" t="s">
        <v>44</v>
      </c>
      <c r="Q19" s="1" t="s">
        <v>44</v>
      </c>
      <c r="R19" s="1" t="s">
        <v>44</v>
      </c>
      <c r="S19" s="80" t="s">
        <v>44</v>
      </c>
      <c r="T19" s="80" t="s">
        <v>44</v>
      </c>
    </row>
    <row r="20" spans="1:20" ht="14.25" customHeight="1" x14ac:dyDescent="0.2">
      <c r="A20" s="12"/>
      <c r="B20" s="12" t="s">
        <v>66</v>
      </c>
      <c r="C20" s="15"/>
      <c r="D20" s="15"/>
      <c r="E20" s="15"/>
      <c r="F20" s="130">
        <v>147</v>
      </c>
      <c r="G20" s="130">
        <v>137</v>
      </c>
      <c r="H20" s="130">
        <v>135</v>
      </c>
      <c r="I20" s="130">
        <v>134</v>
      </c>
      <c r="J20" s="130">
        <v>135</v>
      </c>
      <c r="K20" s="130">
        <v>132</v>
      </c>
      <c r="L20" s="130">
        <v>131</v>
      </c>
      <c r="M20" s="80">
        <v>137.89400000000001</v>
      </c>
      <c r="N20" s="80">
        <v>137.648</v>
      </c>
      <c r="O20" s="80">
        <v>136.30699999999999</v>
      </c>
      <c r="P20" s="80">
        <v>131.001</v>
      </c>
      <c r="Q20" s="80">
        <v>128.25800000000001</v>
      </c>
      <c r="R20" s="80">
        <v>127.6</v>
      </c>
      <c r="S20" s="213" t="s">
        <v>2</v>
      </c>
      <c r="T20" s="80">
        <v>121.53700000000001</v>
      </c>
    </row>
    <row r="21" spans="1:20" ht="10.5" customHeight="1" x14ac:dyDescent="0.2">
      <c r="A21" s="28"/>
      <c r="B21" s="60" t="s">
        <v>24</v>
      </c>
      <c r="C21" s="16"/>
      <c r="D21" s="16"/>
      <c r="E21" s="16"/>
      <c r="F21" s="242">
        <v>148</v>
      </c>
      <c r="G21" s="242">
        <v>139</v>
      </c>
      <c r="H21" s="242">
        <v>133</v>
      </c>
      <c r="I21" s="242">
        <v>136</v>
      </c>
      <c r="J21" s="242">
        <v>136</v>
      </c>
      <c r="K21" s="242">
        <v>143</v>
      </c>
      <c r="L21" s="242">
        <v>135</v>
      </c>
      <c r="M21" s="76">
        <v>147.82300000000001</v>
      </c>
      <c r="N21" s="76">
        <v>143.11600000000001</v>
      </c>
      <c r="O21" s="76">
        <v>144.37700000000001</v>
      </c>
      <c r="P21" s="76">
        <v>141.804</v>
      </c>
      <c r="Q21" s="76">
        <v>139.98400000000001</v>
      </c>
      <c r="R21" s="76">
        <v>132.06700000000001</v>
      </c>
      <c r="S21" s="213" t="s">
        <v>2</v>
      </c>
      <c r="T21" s="76">
        <v>128.22999999999999</v>
      </c>
    </row>
    <row r="22" spans="1:20" ht="10.5" customHeight="1" x14ac:dyDescent="0.2">
      <c r="A22" s="28"/>
      <c r="B22" s="60" t="s">
        <v>25</v>
      </c>
      <c r="C22" s="16"/>
      <c r="D22" s="16"/>
      <c r="E22" s="16"/>
      <c r="F22" s="242">
        <v>162</v>
      </c>
      <c r="G22" s="242">
        <v>143</v>
      </c>
      <c r="H22" s="242">
        <v>137</v>
      </c>
      <c r="I22" s="242">
        <v>138</v>
      </c>
      <c r="J22" s="242">
        <v>147</v>
      </c>
      <c r="K22" s="242">
        <v>137</v>
      </c>
      <c r="L22" s="242">
        <v>149</v>
      </c>
      <c r="M22" s="76">
        <v>144.495</v>
      </c>
      <c r="N22" s="76">
        <v>145.614</v>
      </c>
      <c r="O22" s="76">
        <v>148.102</v>
      </c>
      <c r="P22" s="76">
        <v>136.22999999999999</v>
      </c>
      <c r="Q22" s="76">
        <v>139.161</v>
      </c>
      <c r="R22" s="76">
        <v>131.63200000000001</v>
      </c>
      <c r="S22" s="213" t="s">
        <v>2</v>
      </c>
      <c r="T22" s="76">
        <v>132.72399999999999</v>
      </c>
    </row>
    <row r="23" spans="1:20" ht="10.5" customHeight="1" x14ac:dyDescent="0.2">
      <c r="A23" s="28"/>
      <c r="B23" s="60" t="s">
        <v>26</v>
      </c>
      <c r="C23" s="16"/>
      <c r="D23" s="16"/>
      <c r="E23" s="16"/>
      <c r="F23" s="242">
        <v>162</v>
      </c>
      <c r="G23" s="242">
        <v>151</v>
      </c>
      <c r="H23" s="242">
        <v>146</v>
      </c>
      <c r="I23" s="242">
        <v>142</v>
      </c>
      <c r="J23" s="242">
        <v>152</v>
      </c>
      <c r="K23" s="242">
        <v>142</v>
      </c>
      <c r="L23" s="242">
        <v>141</v>
      </c>
      <c r="M23" s="76">
        <v>151.14500000000001</v>
      </c>
      <c r="N23" s="76">
        <v>150.923</v>
      </c>
      <c r="O23" s="76">
        <v>146.357</v>
      </c>
      <c r="P23" s="76">
        <v>144.07499999999999</v>
      </c>
      <c r="Q23" s="76">
        <v>137.876</v>
      </c>
      <c r="R23" s="76">
        <v>139.83699999999999</v>
      </c>
      <c r="S23" s="213" t="s">
        <v>2</v>
      </c>
      <c r="T23" s="76">
        <v>126.324</v>
      </c>
    </row>
    <row r="24" spans="1:20" ht="10.5" customHeight="1" x14ac:dyDescent="0.2">
      <c r="A24" s="28"/>
      <c r="B24" s="60" t="s">
        <v>27</v>
      </c>
      <c r="C24" s="16"/>
      <c r="D24" s="16"/>
      <c r="E24" s="16"/>
      <c r="F24" s="242">
        <v>148</v>
      </c>
      <c r="G24" s="242">
        <v>136</v>
      </c>
      <c r="H24" s="242">
        <v>135</v>
      </c>
      <c r="I24" s="242">
        <v>132</v>
      </c>
      <c r="J24" s="242">
        <v>127</v>
      </c>
      <c r="K24" s="242">
        <v>127</v>
      </c>
      <c r="L24" s="242">
        <v>133</v>
      </c>
      <c r="M24" s="76">
        <v>136.55500000000001</v>
      </c>
      <c r="N24" s="76">
        <v>137.702</v>
      </c>
      <c r="O24" s="76">
        <v>135.691</v>
      </c>
      <c r="P24" s="76">
        <v>131.80000000000001</v>
      </c>
      <c r="Q24" s="76">
        <v>129.28299999999999</v>
      </c>
      <c r="R24" s="76">
        <v>125.611</v>
      </c>
      <c r="S24" s="213" t="s">
        <v>2</v>
      </c>
      <c r="T24" s="76">
        <v>115.706</v>
      </c>
    </row>
    <row r="25" spans="1:20" ht="10.5" customHeight="1" x14ac:dyDescent="0.2">
      <c r="A25" s="28"/>
      <c r="B25" s="60" t="s">
        <v>28</v>
      </c>
      <c r="C25" s="16"/>
      <c r="D25" s="16"/>
      <c r="E25" s="16"/>
      <c r="F25" s="242">
        <v>118</v>
      </c>
      <c r="G25" s="242">
        <v>110</v>
      </c>
      <c r="H25" s="242">
        <v>109</v>
      </c>
      <c r="I25" s="242">
        <v>112</v>
      </c>
      <c r="J25" s="242">
        <v>109</v>
      </c>
      <c r="K25" s="242">
        <v>111</v>
      </c>
      <c r="L25" s="242">
        <v>100</v>
      </c>
      <c r="M25" s="76">
        <v>114.482</v>
      </c>
      <c r="N25" s="76">
        <v>112.072</v>
      </c>
      <c r="O25" s="76">
        <v>114.273</v>
      </c>
      <c r="P25" s="76">
        <v>110.86799999999999</v>
      </c>
      <c r="Q25" s="76">
        <v>110.745</v>
      </c>
      <c r="R25" s="76">
        <v>109.63500000000001</v>
      </c>
      <c r="S25" s="213" t="s">
        <v>2</v>
      </c>
      <c r="T25" s="76">
        <v>115.431</v>
      </c>
    </row>
    <row r="26" spans="1:20" ht="10.5" customHeight="1" x14ac:dyDescent="0.2">
      <c r="A26" s="28"/>
      <c r="B26" s="165" t="s">
        <v>29</v>
      </c>
      <c r="C26" s="16"/>
      <c r="D26" s="16"/>
      <c r="E26" s="16"/>
      <c r="F26" s="242">
        <v>129</v>
      </c>
      <c r="G26" s="242">
        <v>116</v>
      </c>
      <c r="H26" s="242">
        <v>109</v>
      </c>
      <c r="I26" s="242" t="s">
        <v>6</v>
      </c>
      <c r="J26" s="242" t="s">
        <v>6</v>
      </c>
      <c r="K26" s="243" t="s">
        <v>6</v>
      </c>
      <c r="L26" s="244" t="s">
        <v>6</v>
      </c>
      <c r="M26" s="244" t="s">
        <v>6</v>
      </c>
      <c r="N26" s="244" t="s">
        <v>6</v>
      </c>
      <c r="O26" s="244" t="s">
        <v>6</v>
      </c>
      <c r="P26" s="244" t="s">
        <v>6</v>
      </c>
      <c r="Q26" s="244" t="s">
        <v>6</v>
      </c>
      <c r="R26" s="244" t="s">
        <v>6</v>
      </c>
      <c r="S26" s="213" t="s">
        <v>2</v>
      </c>
      <c r="T26" s="79" t="s">
        <v>6</v>
      </c>
    </row>
    <row r="27" spans="1:20" ht="10.5" customHeight="1" x14ac:dyDescent="0.2">
      <c r="A27" s="28"/>
      <c r="B27" s="60" t="s">
        <v>30</v>
      </c>
      <c r="C27" s="16"/>
      <c r="D27" s="16"/>
      <c r="E27" s="16"/>
      <c r="F27" s="242" t="s">
        <v>6</v>
      </c>
      <c r="G27" s="242" t="s">
        <v>6</v>
      </c>
      <c r="H27" s="242" t="s">
        <v>6</v>
      </c>
      <c r="I27" s="242">
        <v>116</v>
      </c>
      <c r="J27" s="242">
        <v>114</v>
      </c>
      <c r="K27" s="242">
        <v>115</v>
      </c>
      <c r="L27" s="242">
        <v>109</v>
      </c>
      <c r="M27" s="76">
        <v>122.812</v>
      </c>
      <c r="N27" s="76">
        <v>121.797</v>
      </c>
      <c r="O27" s="76">
        <v>123.751</v>
      </c>
      <c r="P27" s="76">
        <v>116.277</v>
      </c>
      <c r="Q27" s="76">
        <v>108.255</v>
      </c>
      <c r="R27" s="76">
        <v>119.99299999999999</v>
      </c>
      <c r="S27" s="213" t="s">
        <v>2</v>
      </c>
      <c r="T27" s="76">
        <v>113.30200000000001</v>
      </c>
    </row>
    <row r="28" spans="1:20" ht="10.5" customHeight="1" x14ac:dyDescent="0.2">
      <c r="A28" s="28"/>
      <c r="B28" s="60" t="s">
        <v>103</v>
      </c>
      <c r="C28" s="16"/>
      <c r="D28" s="16"/>
      <c r="E28" s="16"/>
      <c r="F28" s="242" t="s">
        <v>6</v>
      </c>
      <c r="G28" s="242" t="s">
        <v>6</v>
      </c>
      <c r="H28" s="242" t="s">
        <v>6</v>
      </c>
      <c r="I28" s="242">
        <v>99</v>
      </c>
      <c r="J28" s="242">
        <v>110</v>
      </c>
      <c r="K28" s="242">
        <v>99</v>
      </c>
      <c r="L28" s="242">
        <v>102</v>
      </c>
      <c r="M28" s="76">
        <v>105.61499999999999</v>
      </c>
      <c r="N28" s="76">
        <v>112.97799999999999</v>
      </c>
      <c r="O28" s="76">
        <v>115.11499999999999</v>
      </c>
      <c r="P28" s="23" t="s">
        <v>6</v>
      </c>
      <c r="Q28" s="23" t="s">
        <v>6</v>
      </c>
      <c r="R28" s="76">
        <v>120.33499999999999</v>
      </c>
      <c r="S28" s="213" t="s">
        <v>2</v>
      </c>
      <c r="T28" s="76">
        <v>110.712</v>
      </c>
    </row>
    <row r="29" spans="1:20" ht="10.5" customHeight="1" x14ac:dyDescent="0.2">
      <c r="A29" s="28"/>
      <c r="B29" s="60" t="s">
        <v>213</v>
      </c>
      <c r="C29" s="16"/>
      <c r="D29" s="16"/>
      <c r="E29" s="16"/>
      <c r="F29" s="242" t="s">
        <v>6</v>
      </c>
      <c r="G29" s="242" t="s">
        <v>6</v>
      </c>
      <c r="H29" s="242" t="s">
        <v>6</v>
      </c>
      <c r="I29" s="242" t="s">
        <v>6</v>
      </c>
      <c r="J29" s="242" t="s">
        <v>6</v>
      </c>
      <c r="K29" s="242" t="s">
        <v>6</v>
      </c>
      <c r="L29" s="242" t="s">
        <v>6</v>
      </c>
      <c r="M29" s="242" t="s">
        <v>6</v>
      </c>
      <c r="N29" s="242" t="s">
        <v>6</v>
      </c>
      <c r="O29" s="242" t="s">
        <v>6</v>
      </c>
      <c r="P29" s="300">
        <v>106.69</v>
      </c>
      <c r="Q29" s="300">
        <v>103.10599999999999</v>
      </c>
      <c r="R29" s="242" t="s">
        <v>6</v>
      </c>
      <c r="S29" s="213" t="s">
        <v>2</v>
      </c>
      <c r="T29" s="76" t="s">
        <v>6</v>
      </c>
    </row>
    <row r="30" spans="1:20" ht="10.5" customHeight="1" x14ac:dyDescent="0.2">
      <c r="A30" s="28"/>
      <c r="B30" s="60" t="s">
        <v>110</v>
      </c>
      <c r="C30" s="16"/>
      <c r="D30" s="16"/>
      <c r="E30" s="16"/>
      <c r="F30" s="296" t="s">
        <v>6</v>
      </c>
      <c r="G30" s="296" t="s">
        <v>6</v>
      </c>
      <c r="H30" s="296" t="s">
        <v>6</v>
      </c>
      <c r="I30" s="296" t="s">
        <v>6</v>
      </c>
      <c r="J30" s="296" t="s">
        <v>6</v>
      </c>
      <c r="K30" s="296" t="s">
        <v>6</v>
      </c>
      <c r="L30" s="23" t="s">
        <v>6</v>
      </c>
      <c r="M30" s="23" t="s">
        <v>6</v>
      </c>
      <c r="N30" s="23" t="s">
        <v>6</v>
      </c>
      <c r="O30" s="23" t="s">
        <v>6</v>
      </c>
      <c r="P30" s="23" t="s">
        <v>6</v>
      </c>
      <c r="Q30" s="23" t="s">
        <v>6</v>
      </c>
      <c r="R30" s="76">
        <v>119.04300000000001</v>
      </c>
      <c r="S30" s="213" t="s">
        <v>2</v>
      </c>
      <c r="T30" s="76">
        <v>111.489</v>
      </c>
    </row>
    <row r="31" spans="1:20" ht="10.5" customHeight="1" x14ac:dyDescent="0.2">
      <c r="A31" s="29"/>
      <c r="B31" s="107" t="s">
        <v>31</v>
      </c>
      <c r="C31" s="43"/>
      <c r="D31" s="43"/>
      <c r="E31" s="43"/>
      <c r="F31" s="296" t="s">
        <v>6</v>
      </c>
      <c r="G31" s="296" t="s">
        <v>6</v>
      </c>
      <c r="H31" s="296" t="s">
        <v>6</v>
      </c>
      <c r="I31" s="296" t="s">
        <v>6</v>
      </c>
      <c r="J31" s="296" t="s">
        <v>6</v>
      </c>
      <c r="K31" s="296" t="s">
        <v>6</v>
      </c>
      <c r="L31" s="297">
        <v>136</v>
      </c>
      <c r="M31" s="299">
        <v>154.52500000000001</v>
      </c>
      <c r="N31" s="299">
        <v>151.374</v>
      </c>
      <c r="O31" s="299">
        <v>137.46299999999999</v>
      </c>
      <c r="P31" s="299">
        <v>133.221</v>
      </c>
      <c r="Q31" s="299">
        <v>144.85900000000001</v>
      </c>
      <c r="R31" s="77">
        <v>128.83000000000001</v>
      </c>
      <c r="S31" s="213" t="s">
        <v>2</v>
      </c>
      <c r="T31" s="77">
        <v>122.07599999999999</v>
      </c>
    </row>
    <row r="32" spans="1:20" ht="12.75" customHeight="1" x14ac:dyDescent="0.2">
      <c r="A32" s="157"/>
      <c r="B32" s="158" t="s">
        <v>107</v>
      </c>
      <c r="C32" s="159"/>
      <c r="D32" s="159"/>
      <c r="E32" s="159"/>
      <c r="F32" s="245">
        <v>88.7</v>
      </c>
      <c r="G32" s="245">
        <v>96.6</v>
      </c>
      <c r="H32" s="245">
        <v>93.5</v>
      </c>
      <c r="I32" s="212">
        <v>94.7</v>
      </c>
      <c r="J32" s="212">
        <v>89.9</v>
      </c>
      <c r="K32" s="212">
        <v>87.8</v>
      </c>
      <c r="L32" s="212">
        <v>85.3</v>
      </c>
      <c r="M32" s="212">
        <v>93.102000000000004</v>
      </c>
      <c r="N32" s="212">
        <v>113.06</v>
      </c>
      <c r="O32" s="212">
        <v>86.075000000000003</v>
      </c>
      <c r="P32" s="212">
        <v>95.998999999999995</v>
      </c>
      <c r="Q32" s="212">
        <v>93.602999999999994</v>
      </c>
      <c r="R32" s="212">
        <v>87.576999999999998</v>
      </c>
      <c r="S32" s="212"/>
      <c r="T32" s="212">
        <v>93.6</v>
      </c>
    </row>
    <row r="33" spans="1:20" ht="12.75" customHeight="1" x14ac:dyDescent="0.2">
      <c r="A33" s="252" t="s">
        <v>67</v>
      </c>
      <c r="B33" s="252"/>
      <c r="C33" s="252"/>
      <c r="D33" s="252"/>
      <c r="E33" s="252"/>
      <c r="F33" s="253"/>
      <c r="G33" s="253"/>
      <c r="H33" s="253"/>
      <c r="I33" s="253"/>
      <c r="J33" s="253"/>
    </row>
    <row r="34" spans="1:20" ht="12.75" customHeight="1" x14ac:dyDescent="0.2">
      <c r="A34" s="275">
        <v>1</v>
      </c>
      <c r="B34" s="145" t="s">
        <v>188</v>
      </c>
      <c r="C34" s="11"/>
      <c r="D34" s="11"/>
      <c r="E34" s="11"/>
    </row>
    <row r="35" spans="1:20" s="145" customFormat="1" ht="23.25" customHeight="1" x14ac:dyDescent="0.2">
      <c r="A35" s="271">
        <v>2</v>
      </c>
      <c r="B35" s="319" t="s">
        <v>203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</row>
    <row r="40" spans="1:20" x14ac:dyDescent="0.2">
      <c r="H40" s="147"/>
    </row>
  </sheetData>
  <mergeCells count="4">
    <mergeCell ref="H4:T4"/>
    <mergeCell ref="A1:T1"/>
    <mergeCell ref="A2:T2"/>
    <mergeCell ref="B35:T35"/>
  </mergeCells>
  <phoneticPr fontId="7" type="noConversion"/>
  <pageMargins left="1.3779527559055118" right="1.3779527559055118" top="1.1811023622047245" bottom="1.3779527559055118" header="0.51181102362204722" footer="0.51181102362204722"/>
  <pageSetup paperSize="9" scale="91" orientation="landscape" r:id="rId1"/>
  <headerFooter alignWithMargins="0"/>
  <ignoredErrors>
    <ignoredError sqref="S5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rgb="FF00B050"/>
    <pageSetUpPr fitToPage="1"/>
  </sheetPr>
  <dimension ref="A1:AD12"/>
  <sheetViews>
    <sheetView showGridLines="0" zoomScaleNormal="100" workbookViewId="0">
      <selection sqref="A1:AC1"/>
    </sheetView>
  </sheetViews>
  <sheetFormatPr defaultRowHeight="12.75" x14ac:dyDescent="0.2"/>
  <cols>
    <col min="1" max="1" width="1.140625" style="1" customWidth="1"/>
    <col min="2" max="2" width="22.140625" style="1" customWidth="1"/>
    <col min="3" max="5" width="3.5703125" style="1" hidden="1" customWidth="1"/>
    <col min="6" max="11" width="5.42578125" style="1" hidden="1" customWidth="1"/>
    <col min="12" max="12" width="4" style="1" hidden="1" customWidth="1"/>
    <col min="13" max="13" width="4.28515625" style="1" hidden="1" customWidth="1"/>
    <col min="14" max="14" width="4" style="1" customWidth="1"/>
    <col min="15" max="15" width="4.28515625" style="1" customWidth="1"/>
    <col min="16" max="16" width="4" style="1" customWidth="1"/>
    <col min="17" max="17" width="4.28515625" style="1" customWidth="1"/>
    <col min="18" max="18" width="4" style="1" customWidth="1"/>
    <col min="19" max="19" width="4.28515625" style="1" customWidth="1"/>
    <col min="20" max="20" width="4" style="1" customWidth="1"/>
    <col min="21" max="21" width="4.28515625" style="1" customWidth="1"/>
    <col min="22" max="22" width="4" style="1" customWidth="1"/>
    <col min="23" max="23" width="4.28515625" style="1" customWidth="1"/>
    <col min="24" max="24" width="4" style="1" customWidth="1"/>
    <col min="25" max="25" width="4.28515625" style="1" customWidth="1"/>
    <col min="26" max="26" width="5.140625" style="1" customWidth="1"/>
    <col min="27" max="27" width="4.42578125" style="1" hidden="1" customWidth="1"/>
    <col min="28" max="28" width="4" style="1" customWidth="1"/>
    <col min="29" max="29" width="4.28515625" style="1" customWidth="1"/>
    <col min="30" max="16384" width="9.140625" style="1"/>
  </cols>
  <sheetData>
    <row r="1" spans="1:30" s="81" customFormat="1" ht="16.350000000000001" customHeight="1" x14ac:dyDescent="0.2">
      <c r="A1" s="318" t="s">
        <v>240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1:30" s="124" customFormat="1" ht="16.350000000000001" customHeight="1" x14ac:dyDescent="0.2">
      <c r="A2" s="317" t="s">
        <v>241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</row>
    <row r="3" spans="1:30" ht="4.5" customHeight="1" x14ac:dyDescent="0.2">
      <c r="A3" s="2"/>
      <c r="B3" s="2"/>
      <c r="C3" s="2"/>
      <c r="D3" s="2"/>
      <c r="E3" s="2"/>
    </row>
    <row r="4" spans="1:30" x14ac:dyDescent="0.2">
      <c r="A4" s="18" t="s">
        <v>18</v>
      </c>
      <c r="B4" s="24"/>
      <c r="C4" s="24"/>
      <c r="D4" s="24"/>
      <c r="E4" s="24"/>
      <c r="F4" s="326" t="s">
        <v>19</v>
      </c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</row>
    <row r="5" spans="1:30" x14ac:dyDescent="0.2">
      <c r="A5" s="25"/>
      <c r="B5" s="45"/>
      <c r="C5" s="45"/>
      <c r="D5" s="45"/>
      <c r="E5" s="45"/>
      <c r="F5" s="326">
        <v>2005</v>
      </c>
      <c r="G5" s="326"/>
      <c r="H5" s="326">
        <v>2006</v>
      </c>
      <c r="I5" s="326"/>
      <c r="J5" s="326">
        <v>2007</v>
      </c>
      <c r="K5" s="326"/>
      <c r="L5" s="332">
        <v>2008</v>
      </c>
      <c r="M5" s="332"/>
      <c r="N5" s="331">
        <v>2009</v>
      </c>
      <c r="O5" s="330"/>
      <c r="P5" s="331">
        <v>2010</v>
      </c>
      <c r="Q5" s="330"/>
      <c r="R5" s="331">
        <v>2011</v>
      </c>
      <c r="S5" s="330"/>
      <c r="T5" s="331">
        <v>2012</v>
      </c>
      <c r="U5" s="330"/>
      <c r="V5" s="331">
        <v>2013</v>
      </c>
      <c r="W5" s="330"/>
      <c r="X5" s="331">
        <v>2014</v>
      </c>
      <c r="Y5" s="330"/>
      <c r="Z5" s="330" t="s">
        <v>126</v>
      </c>
      <c r="AA5" s="330"/>
      <c r="AB5" s="331">
        <v>2016</v>
      </c>
      <c r="AC5" s="330"/>
    </row>
    <row r="6" spans="1:30" ht="15" customHeight="1" x14ac:dyDescent="0.2">
      <c r="A6" s="12" t="s">
        <v>13</v>
      </c>
      <c r="B6" s="24"/>
      <c r="C6" s="24"/>
      <c r="D6" s="24"/>
      <c r="E6" s="24"/>
      <c r="F6" s="47"/>
      <c r="G6" s="56"/>
      <c r="H6" s="47"/>
      <c r="I6" s="56"/>
      <c r="J6" s="47">
        <v>16.852</v>
      </c>
      <c r="K6" s="56">
        <v>1.9870000000000001</v>
      </c>
      <c r="L6" s="47">
        <v>11.09</v>
      </c>
      <c r="M6" s="56">
        <v>2.6379999999999999</v>
      </c>
      <c r="N6" s="69">
        <v>15.005000000000001</v>
      </c>
      <c r="O6" s="70">
        <v>2.0630000000000002</v>
      </c>
      <c r="P6" s="69">
        <v>15.387</v>
      </c>
      <c r="Q6" s="70">
        <v>2.2879999999999998</v>
      </c>
      <c r="R6" s="69">
        <v>17.21</v>
      </c>
      <c r="S6" s="70">
        <v>2.2240000000000002</v>
      </c>
      <c r="T6" s="69">
        <v>17.558</v>
      </c>
      <c r="U6" s="70">
        <v>2.165</v>
      </c>
      <c r="V6" s="69">
        <v>16.878</v>
      </c>
      <c r="W6" s="70">
        <v>2.0920000000000001</v>
      </c>
      <c r="X6" s="69">
        <v>18.385000000000002</v>
      </c>
      <c r="Y6" s="70">
        <v>2.0619999999999998</v>
      </c>
      <c r="Z6" s="294" t="s">
        <v>2</v>
      </c>
      <c r="AA6" s="70"/>
      <c r="AB6" s="69">
        <v>23.071999999999999</v>
      </c>
      <c r="AC6" s="70">
        <v>2.0489999999999999</v>
      </c>
    </row>
    <row r="7" spans="1:30" ht="13.5" customHeight="1" x14ac:dyDescent="0.2">
      <c r="A7" s="106"/>
      <c r="B7" s="106" t="s">
        <v>68</v>
      </c>
      <c r="C7" s="32"/>
      <c r="D7" s="32"/>
      <c r="E7" s="32"/>
      <c r="F7" s="40"/>
      <c r="G7" s="57"/>
      <c r="H7" s="40"/>
      <c r="I7" s="57"/>
      <c r="J7" s="40">
        <v>8.1950000000000003</v>
      </c>
      <c r="K7" s="57">
        <v>1.1850000000000001</v>
      </c>
      <c r="L7" s="40">
        <v>7.0460000000000003</v>
      </c>
      <c r="M7" s="57">
        <v>1.1970000000000001</v>
      </c>
      <c r="N7" s="67">
        <v>8.0809999999999995</v>
      </c>
      <c r="O7" s="71">
        <v>1.1859999999999999</v>
      </c>
      <c r="P7" s="67">
        <v>7.77</v>
      </c>
      <c r="Q7" s="71">
        <v>1.28</v>
      </c>
      <c r="R7" s="67">
        <v>8.4139999999999997</v>
      </c>
      <c r="S7" s="71">
        <v>1.276</v>
      </c>
      <c r="T7" s="67">
        <v>9.141</v>
      </c>
      <c r="U7" s="71">
        <v>1.2210000000000001</v>
      </c>
      <c r="V7" s="67">
        <v>10.385</v>
      </c>
      <c r="W7" s="71">
        <v>1.3320000000000001</v>
      </c>
      <c r="X7" s="67">
        <v>9.7110000000000003</v>
      </c>
      <c r="Y7" s="71">
        <v>1.1639999999999999</v>
      </c>
      <c r="Z7" s="294" t="s">
        <v>2</v>
      </c>
      <c r="AA7" s="71"/>
      <c r="AB7" s="67">
        <v>12.358000000000001</v>
      </c>
      <c r="AC7" s="71">
        <v>1.3660000000000001</v>
      </c>
      <c r="AD7" s="309"/>
    </row>
    <row r="8" spans="1:30" ht="10.5" customHeight="1" x14ac:dyDescent="0.2">
      <c r="A8" s="106"/>
      <c r="B8" s="106" t="s">
        <v>69</v>
      </c>
      <c r="C8" s="32"/>
      <c r="D8" s="32"/>
      <c r="E8" s="32"/>
      <c r="F8" s="40"/>
      <c r="G8" s="57"/>
      <c r="H8" s="40"/>
      <c r="I8" s="57"/>
      <c r="J8" s="40">
        <v>3.4420000000000002</v>
      </c>
      <c r="K8" s="57">
        <v>0.83099999999999996</v>
      </c>
      <c r="L8" s="40">
        <v>1.425</v>
      </c>
      <c r="M8" s="57">
        <v>0.54700000000000004</v>
      </c>
      <c r="N8" s="67">
        <v>1.946</v>
      </c>
      <c r="O8" s="71">
        <v>0.80200000000000005</v>
      </c>
      <c r="P8" s="67">
        <v>2.6970000000000001</v>
      </c>
      <c r="Q8" s="71">
        <v>0.751</v>
      </c>
      <c r="R8" s="67">
        <v>3.82</v>
      </c>
      <c r="S8" s="71">
        <v>1.0129999999999999</v>
      </c>
      <c r="T8" s="67">
        <v>3.1949999999999998</v>
      </c>
      <c r="U8" s="71">
        <v>0.80200000000000005</v>
      </c>
      <c r="V8" s="67">
        <v>2.23</v>
      </c>
      <c r="W8" s="71">
        <v>0.63200000000000001</v>
      </c>
      <c r="X8" s="67">
        <v>3.6059999999999999</v>
      </c>
      <c r="Y8" s="71">
        <v>0.82499999999999996</v>
      </c>
      <c r="Z8" s="294" t="s">
        <v>2</v>
      </c>
      <c r="AA8" s="71"/>
      <c r="AB8" s="67">
        <v>3.8650000000000002</v>
      </c>
      <c r="AC8" s="71">
        <v>0.76600000000000001</v>
      </c>
      <c r="AD8" s="309"/>
    </row>
    <row r="9" spans="1:30" ht="10.5" customHeight="1" x14ac:dyDescent="0.2">
      <c r="A9" s="196"/>
      <c r="B9" s="196" t="s">
        <v>70</v>
      </c>
      <c r="C9" s="46"/>
      <c r="D9" s="46"/>
      <c r="E9" s="46"/>
      <c r="F9" s="41"/>
      <c r="G9" s="58"/>
      <c r="H9" s="41"/>
      <c r="I9" s="58"/>
      <c r="J9" s="41">
        <v>5.2149999999999999</v>
      </c>
      <c r="K9" s="58">
        <v>1.2290000000000001</v>
      </c>
      <c r="L9" s="41">
        <v>2.6190000000000002</v>
      </c>
      <c r="M9" s="58">
        <v>0.89200000000000002</v>
      </c>
      <c r="N9" s="68">
        <v>4.9770000000000003</v>
      </c>
      <c r="O9" s="72">
        <v>1.484</v>
      </c>
      <c r="P9" s="68">
        <v>4.9210000000000003</v>
      </c>
      <c r="Q9" s="72">
        <v>1.6639999999999999</v>
      </c>
      <c r="R9" s="68">
        <v>4.9770000000000003</v>
      </c>
      <c r="S9" s="72">
        <v>1.37</v>
      </c>
      <c r="T9" s="68">
        <v>5.2329999999999997</v>
      </c>
      <c r="U9" s="72">
        <v>1.591</v>
      </c>
      <c r="V9" s="68">
        <v>4.2619999999999996</v>
      </c>
      <c r="W9" s="72">
        <v>1.5149999999999999</v>
      </c>
      <c r="X9" s="68">
        <v>5.0670000000000002</v>
      </c>
      <c r="Y9" s="72">
        <v>1.4530000000000001</v>
      </c>
      <c r="Z9" s="295" t="s">
        <v>2</v>
      </c>
      <c r="AA9" s="72"/>
      <c r="AB9" s="68">
        <v>6.8490000000000002</v>
      </c>
      <c r="AC9" s="72">
        <v>1.3480000000000001</v>
      </c>
      <c r="AD9" s="309"/>
    </row>
    <row r="10" spans="1:30" s="145" customFormat="1" ht="11.25" customHeight="1" x14ac:dyDescent="0.2">
      <c r="A10" s="272">
        <v>1</v>
      </c>
      <c r="B10" s="315" t="s">
        <v>203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09"/>
    </row>
    <row r="11" spans="1:30" x14ac:dyDescent="0.2">
      <c r="A11" s="15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59"/>
      <c r="O11" s="33"/>
      <c r="P11" s="59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30" ht="15.75" x14ac:dyDescent="0.25">
      <c r="A12" s="34"/>
      <c r="B12" s="34"/>
      <c r="C12" s="34"/>
      <c r="D12" s="34"/>
      <c r="E12" s="34"/>
    </row>
  </sheetData>
  <mergeCells count="16">
    <mergeCell ref="B10:AC10"/>
    <mergeCell ref="A1:AC1"/>
    <mergeCell ref="A2:AC2"/>
    <mergeCell ref="Z5:AA5"/>
    <mergeCell ref="AB5:AC5"/>
    <mergeCell ref="F4:AC4"/>
    <mergeCell ref="X5:Y5"/>
    <mergeCell ref="R5:S5"/>
    <mergeCell ref="F5:G5"/>
    <mergeCell ref="H5:I5"/>
    <mergeCell ref="J5:K5"/>
    <mergeCell ref="L5:M5"/>
    <mergeCell ref="P5:Q5"/>
    <mergeCell ref="N5:O5"/>
    <mergeCell ref="V5:W5"/>
    <mergeCell ref="T5:U5"/>
  </mergeCells>
  <phoneticPr fontId="7" type="noConversion"/>
  <pageMargins left="1.3779527559055118" right="1.3779527559055118" top="1.1811023622047245" bottom="1.3779527559055118" header="0.51181102362204722" footer="0.51181102362204722"/>
  <pageSetup paperSize="9" fitToHeight="0" orientation="landscape" r:id="rId1"/>
  <headerFooter alignWithMargins="0"/>
  <ignoredErrors>
    <ignoredError sqref="Z5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rgb="FF00B050"/>
    <pageSetUpPr fitToPage="1"/>
  </sheetPr>
  <dimension ref="A1:AC34"/>
  <sheetViews>
    <sheetView showGridLines="0" zoomScaleNormal="100" workbookViewId="0">
      <selection sqref="A1:T1"/>
    </sheetView>
  </sheetViews>
  <sheetFormatPr defaultRowHeight="12.75" x14ac:dyDescent="0.2"/>
  <cols>
    <col min="1" max="1" width="1.140625" style="1" customWidth="1"/>
    <col min="2" max="2" width="14.5703125" style="1" customWidth="1"/>
    <col min="3" max="3" width="2.7109375" style="1" hidden="1" customWidth="1"/>
    <col min="4" max="5" width="4" style="1" hidden="1" customWidth="1"/>
    <col min="6" max="6" width="5.85546875" style="1" hidden="1" customWidth="1"/>
    <col min="7" max="11" width="4.7109375" style="1" hidden="1" customWidth="1"/>
    <col min="12" max="17" width="4.7109375" style="1" customWidth="1"/>
    <col min="18" max="18" width="5.28515625" style="1" customWidth="1"/>
    <col min="19" max="19" width="4.7109375" style="1" customWidth="1"/>
    <col min="20" max="21" width="9.140625" style="1"/>
    <col min="22" max="29" width="0" style="1" hidden="1" customWidth="1"/>
    <col min="30" max="16384" width="9.140625" style="1"/>
  </cols>
  <sheetData>
    <row r="1" spans="1:29" s="81" customFormat="1" ht="27.95" customHeight="1" x14ac:dyDescent="0.2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220"/>
      <c r="V1" s="220"/>
      <c r="W1" s="220"/>
      <c r="X1" s="220"/>
      <c r="Y1" s="220"/>
      <c r="Z1" s="220"/>
      <c r="AA1" s="220"/>
      <c r="AB1" s="220"/>
      <c r="AC1" s="220"/>
    </row>
    <row r="2" spans="1:29" s="124" customFormat="1" ht="27.95" customHeight="1" x14ac:dyDescent="0.2">
      <c r="A2" s="317" t="s">
        <v>261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9" ht="6" customHeight="1" x14ac:dyDescent="0.2">
      <c r="D3" s="2"/>
      <c r="E3" s="2"/>
    </row>
    <row r="4" spans="1:29" ht="15.75" customHeight="1" x14ac:dyDescent="0.2">
      <c r="A4" s="18"/>
      <c r="B4" s="19"/>
      <c r="C4" s="19"/>
      <c r="D4" s="24"/>
      <c r="E4" s="35"/>
      <c r="F4" s="35"/>
      <c r="G4" s="35"/>
      <c r="H4" s="35">
        <v>2005</v>
      </c>
      <c r="I4" s="35">
        <v>2006</v>
      </c>
      <c r="J4" s="35">
        <v>2007</v>
      </c>
      <c r="K4" s="35">
        <v>2008</v>
      </c>
      <c r="L4" s="35">
        <v>2009</v>
      </c>
      <c r="M4" s="35">
        <v>2010</v>
      </c>
      <c r="N4" s="35">
        <v>2011</v>
      </c>
      <c r="O4" s="35">
        <v>2012</v>
      </c>
      <c r="P4" s="35">
        <v>2013</v>
      </c>
      <c r="Q4" s="35">
        <v>2014</v>
      </c>
      <c r="R4" s="205" t="s">
        <v>126</v>
      </c>
      <c r="S4" s="35">
        <v>2016</v>
      </c>
    </row>
    <row r="5" spans="1:29" x14ac:dyDescent="0.2">
      <c r="A5" s="12"/>
      <c r="B5" s="26"/>
      <c r="C5" s="26"/>
      <c r="D5" s="45"/>
      <c r="E5" s="44"/>
      <c r="F5" s="44"/>
      <c r="G5" s="44"/>
      <c r="H5" s="44" t="s">
        <v>4</v>
      </c>
      <c r="I5" s="44" t="s">
        <v>4</v>
      </c>
      <c r="J5" s="44" t="s">
        <v>4</v>
      </c>
      <c r="K5" s="44" t="s">
        <v>4</v>
      </c>
      <c r="L5" s="44" t="s">
        <v>4</v>
      </c>
      <c r="M5" s="44" t="s">
        <v>4</v>
      </c>
      <c r="N5" s="44" t="s">
        <v>4</v>
      </c>
      <c r="O5" s="44" t="s">
        <v>4</v>
      </c>
      <c r="P5" s="44" t="s">
        <v>4</v>
      </c>
      <c r="Q5" s="44" t="s">
        <v>4</v>
      </c>
      <c r="R5" s="44" t="s">
        <v>4</v>
      </c>
      <c r="S5" s="44" t="s">
        <v>4</v>
      </c>
    </row>
    <row r="6" spans="1:29" x14ac:dyDescent="0.2">
      <c r="A6" s="18" t="s">
        <v>66</v>
      </c>
      <c r="B6" s="19"/>
      <c r="C6" s="19"/>
      <c r="D6" s="19"/>
      <c r="E6" s="19"/>
      <c r="F6" s="20"/>
      <c r="G6" s="20"/>
      <c r="H6" s="287">
        <v>100</v>
      </c>
      <c r="I6" s="287">
        <v>100</v>
      </c>
      <c r="J6" s="287">
        <v>100</v>
      </c>
      <c r="K6" s="287">
        <v>100</v>
      </c>
      <c r="L6" s="20">
        <v>100</v>
      </c>
      <c r="M6" s="66">
        <v>100</v>
      </c>
      <c r="N6" s="66">
        <v>100</v>
      </c>
      <c r="O6" s="66">
        <v>100</v>
      </c>
      <c r="P6" s="66">
        <v>100</v>
      </c>
      <c r="Q6" s="66">
        <v>100</v>
      </c>
      <c r="R6" s="66" t="s">
        <v>2</v>
      </c>
      <c r="S6" s="66">
        <v>100</v>
      </c>
    </row>
    <row r="7" spans="1:29" x14ac:dyDescent="0.2">
      <c r="A7" s="12" t="s">
        <v>0</v>
      </c>
      <c r="B7" s="26"/>
      <c r="C7" s="26"/>
      <c r="D7" s="26"/>
      <c r="E7" s="26"/>
      <c r="F7" s="27"/>
      <c r="G7" s="27"/>
      <c r="H7" s="288"/>
      <c r="I7" s="288"/>
      <c r="J7" s="288"/>
      <c r="K7" s="288"/>
      <c r="L7" s="27"/>
      <c r="M7" s="130"/>
      <c r="N7" s="130"/>
      <c r="O7" s="130"/>
      <c r="P7" s="130"/>
      <c r="Q7" s="130"/>
      <c r="R7" s="130"/>
      <c r="S7" s="130" t="s">
        <v>2</v>
      </c>
    </row>
    <row r="8" spans="1:29" ht="10.5" customHeight="1" x14ac:dyDescent="0.2">
      <c r="A8" s="106"/>
      <c r="B8" s="106" t="s">
        <v>121</v>
      </c>
      <c r="C8" s="16"/>
      <c r="D8" s="16"/>
      <c r="E8" s="16"/>
      <c r="F8" s="40"/>
      <c r="G8" s="40"/>
      <c r="H8" s="289">
        <v>58.8</v>
      </c>
      <c r="I8" s="289">
        <v>59.3</v>
      </c>
      <c r="J8" s="289">
        <v>66.3</v>
      </c>
      <c r="K8" s="289">
        <v>67.599999999999994</v>
      </c>
      <c r="L8" s="40">
        <v>71.436000000000007</v>
      </c>
      <c r="M8" s="67">
        <v>71.296000000000006</v>
      </c>
      <c r="N8" s="67">
        <v>72.093000000000004</v>
      </c>
      <c r="O8" s="67">
        <v>72.105999999999995</v>
      </c>
      <c r="P8" s="67">
        <v>72.004999999999995</v>
      </c>
      <c r="Q8" s="67">
        <v>74.090999999999994</v>
      </c>
      <c r="R8" s="67" t="s">
        <v>2</v>
      </c>
      <c r="S8" s="67">
        <v>68.037000000000006</v>
      </c>
    </row>
    <row r="9" spans="1:29" ht="10.5" customHeight="1" x14ac:dyDescent="0.2">
      <c r="A9" s="106"/>
      <c r="B9" s="106" t="s">
        <v>122</v>
      </c>
      <c r="C9" s="16"/>
      <c r="D9" s="16"/>
      <c r="E9" s="16"/>
      <c r="F9" s="40"/>
      <c r="G9" s="40"/>
      <c r="H9" s="289">
        <v>6.6</v>
      </c>
      <c r="I9" s="289">
        <v>6.5</v>
      </c>
      <c r="J9" s="289">
        <v>6</v>
      </c>
      <c r="K9" s="289">
        <v>5.9</v>
      </c>
      <c r="L9" s="40">
        <v>5.9850000000000003</v>
      </c>
      <c r="M9" s="67">
        <v>6.3360000000000003</v>
      </c>
      <c r="N9" s="67">
        <v>6.26</v>
      </c>
      <c r="O9" s="67">
        <v>5.4530000000000003</v>
      </c>
      <c r="P9" s="67">
        <v>5.992</v>
      </c>
      <c r="Q9" s="67">
        <v>5.58</v>
      </c>
      <c r="R9" s="67" t="s">
        <v>2</v>
      </c>
      <c r="S9" s="67">
        <v>5.335</v>
      </c>
    </row>
    <row r="10" spans="1:29" ht="10.5" customHeight="1" x14ac:dyDescent="0.2">
      <c r="A10" s="106"/>
      <c r="B10" s="106" t="s">
        <v>123</v>
      </c>
      <c r="C10" s="16"/>
      <c r="D10" s="42"/>
      <c r="E10" s="42"/>
      <c r="F10" s="40"/>
      <c r="G10" s="40"/>
      <c r="H10" s="289">
        <v>3.8</v>
      </c>
      <c r="I10" s="289">
        <v>2.8</v>
      </c>
      <c r="J10" s="289">
        <v>2.7</v>
      </c>
      <c r="K10" s="289">
        <v>1.6</v>
      </c>
      <c r="L10" s="40">
        <v>2.468</v>
      </c>
      <c r="M10" s="67">
        <v>1.855</v>
      </c>
      <c r="N10" s="67">
        <v>1.508</v>
      </c>
      <c r="O10" s="67">
        <v>1.37</v>
      </c>
      <c r="P10" s="67">
        <v>0.65800000000000003</v>
      </c>
      <c r="Q10" s="67">
        <v>0.59499999999999997</v>
      </c>
      <c r="R10" s="67" t="s">
        <v>2</v>
      </c>
      <c r="S10" s="67">
        <v>0.58699999999999997</v>
      </c>
    </row>
    <row r="11" spans="1:29" ht="10.5" customHeight="1" x14ac:dyDescent="0.2">
      <c r="A11" s="106"/>
      <c r="B11" s="106" t="s">
        <v>124</v>
      </c>
      <c r="C11" s="16"/>
      <c r="D11" s="16"/>
      <c r="E11" s="16"/>
      <c r="F11" s="40"/>
      <c r="G11" s="40"/>
      <c r="H11" s="289">
        <v>1.4</v>
      </c>
      <c r="I11" s="289">
        <v>1.8</v>
      </c>
      <c r="J11" s="289">
        <v>1.2</v>
      </c>
      <c r="K11" s="289">
        <v>1.4</v>
      </c>
      <c r="L11" s="40">
        <v>2.3090000000000002</v>
      </c>
      <c r="M11" s="67">
        <v>1.155</v>
      </c>
      <c r="N11" s="67">
        <v>1.2470000000000001</v>
      </c>
      <c r="O11" s="67">
        <v>0.95799999999999996</v>
      </c>
      <c r="P11" s="67">
        <v>0.65100000000000002</v>
      </c>
      <c r="Q11" s="67">
        <v>1.089</v>
      </c>
      <c r="R11" s="67" t="s">
        <v>2</v>
      </c>
      <c r="S11" s="67">
        <v>1.2649999999999999</v>
      </c>
    </row>
    <row r="12" spans="1:29" ht="10.5" customHeight="1" x14ac:dyDescent="0.2">
      <c r="A12" s="106"/>
      <c r="B12" s="106" t="s">
        <v>125</v>
      </c>
      <c r="C12" s="16"/>
      <c r="D12" s="16"/>
      <c r="E12" s="16"/>
      <c r="F12" s="40"/>
      <c r="G12" s="40"/>
      <c r="H12" s="67" t="s">
        <v>2</v>
      </c>
      <c r="I12" s="67" t="s">
        <v>2</v>
      </c>
      <c r="J12" s="67" t="s">
        <v>2</v>
      </c>
      <c r="K12" s="67" t="s">
        <v>2</v>
      </c>
      <c r="L12" s="40">
        <v>1.159</v>
      </c>
      <c r="M12" s="67">
        <v>0.89</v>
      </c>
      <c r="N12" s="67">
        <v>1.4570000000000001</v>
      </c>
      <c r="O12" s="67">
        <v>0.95899999999999996</v>
      </c>
      <c r="P12" s="67">
        <v>1.0029999999999999</v>
      </c>
      <c r="Q12" s="67">
        <v>0.60299999999999998</v>
      </c>
      <c r="R12" s="67" t="s">
        <v>2</v>
      </c>
      <c r="S12" s="67">
        <v>0.92600000000000005</v>
      </c>
    </row>
    <row r="13" spans="1:29" ht="10.5" customHeight="1" x14ac:dyDescent="0.2">
      <c r="A13" s="196"/>
      <c r="B13" s="196" t="s">
        <v>3</v>
      </c>
      <c r="C13" s="43"/>
      <c r="D13" s="52"/>
      <c r="E13" s="52"/>
      <c r="F13" s="41"/>
      <c r="G13" s="41"/>
      <c r="H13" s="290">
        <v>29.4</v>
      </c>
      <c r="I13" s="290">
        <v>29.6</v>
      </c>
      <c r="J13" s="290">
        <v>23.8</v>
      </c>
      <c r="K13" s="290">
        <v>23.5</v>
      </c>
      <c r="L13" s="41">
        <v>16.643000000000001</v>
      </c>
      <c r="M13" s="68">
        <v>18.468</v>
      </c>
      <c r="N13" s="68">
        <v>17.434000000000001</v>
      </c>
      <c r="O13" s="68">
        <v>19.154</v>
      </c>
      <c r="P13" s="68">
        <v>19.690999999999999</v>
      </c>
      <c r="Q13" s="68">
        <v>18.042000000000002</v>
      </c>
      <c r="R13" s="68" t="s">
        <v>2</v>
      </c>
      <c r="S13" s="68">
        <v>23.85</v>
      </c>
    </row>
    <row r="14" spans="1:29" ht="10.5" customHeight="1" x14ac:dyDescent="0.2">
      <c r="A14" s="12" t="s">
        <v>35</v>
      </c>
      <c r="B14" s="16"/>
      <c r="C14" s="16"/>
      <c r="D14" s="6"/>
      <c r="E14" s="6"/>
      <c r="F14" s="40"/>
      <c r="G14" s="40"/>
      <c r="H14" s="289"/>
      <c r="I14" s="289"/>
      <c r="J14" s="289"/>
      <c r="K14" s="289"/>
      <c r="L14" s="40"/>
      <c r="M14" s="67"/>
      <c r="N14" s="67"/>
      <c r="O14" s="67"/>
      <c r="P14" s="67"/>
      <c r="Q14" s="67"/>
      <c r="R14" s="67"/>
      <c r="S14" s="67" t="s">
        <v>2</v>
      </c>
    </row>
    <row r="15" spans="1:29" ht="10.5" customHeight="1" x14ac:dyDescent="0.2">
      <c r="A15" s="165"/>
      <c r="B15" s="165" t="s">
        <v>74</v>
      </c>
      <c r="C15" s="165"/>
      <c r="D15" s="6"/>
      <c r="E15" s="6"/>
      <c r="F15" s="40"/>
      <c r="G15" s="40"/>
      <c r="H15" s="289">
        <v>5.6</v>
      </c>
      <c r="I15" s="289">
        <v>5.6</v>
      </c>
      <c r="J15" s="289">
        <v>6</v>
      </c>
      <c r="K15" s="289">
        <v>5.8</v>
      </c>
      <c r="L15" s="40">
        <v>7.5540000000000003</v>
      </c>
      <c r="M15" s="67">
        <v>7.1849999999999996</v>
      </c>
      <c r="N15" s="67">
        <v>6.74</v>
      </c>
      <c r="O15" s="67">
        <v>6.9589999999999996</v>
      </c>
      <c r="P15" s="67">
        <v>6.16</v>
      </c>
      <c r="Q15" s="67">
        <v>6.2889999999999997</v>
      </c>
      <c r="R15" s="67" t="s">
        <v>2</v>
      </c>
      <c r="S15" s="67">
        <v>6.4790000000000001</v>
      </c>
    </row>
    <row r="16" spans="1:29" ht="10.5" customHeight="1" x14ac:dyDescent="0.2">
      <c r="A16" s="165"/>
      <c r="B16" s="165" t="s">
        <v>14</v>
      </c>
      <c r="C16" s="165"/>
      <c r="D16" s="6"/>
      <c r="E16" s="6"/>
      <c r="F16" s="40"/>
      <c r="G16" s="40"/>
      <c r="H16" s="289">
        <v>7</v>
      </c>
      <c r="I16" s="289">
        <v>7.8</v>
      </c>
      <c r="J16" s="289">
        <v>7.4</v>
      </c>
      <c r="K16" s="289">
        <v>7.5</v>
      </c>
      <c r="L16" s="40">
        <v>7.5970000000000004</v>
      </c>
      <c r="M16" s="67">
        <v>7.4989999999999997</v>
      </c>
      <c r="N16" s="67">
        <v>7.0140000000000002</v>
      </c>
      <c r="O16" s="67">
        <v>7.1219999999999999</v>
      </c>
      <c r="P16" s="67">
        <v>6.0620000000000003</v>
      </c>
      <c r="Q16" s="67">
        <v>6.4710000000000001</v>
      </c>
      <c r="R16" s="67" t="s">
        <v>2</v>
      </c>
      <c r="S16" s="67">
        <v>6.3570000000000002</v>
      </c>
    </row>
    <row r="17" spans="1:19" ht="10.5" customHeight="1" x14ac:dyDescent="0.2">
      <c r="A17" s="165"/>
      <c r="B17" s="165" t="s">
        <v>75</v>
      </c>
      <c r="C17" s="165"/>
      <c r="D17" s="6"/>
      <c r="E17" s="6"/>
      <c r="F17" s="40"/>
      <c r="G17" s="40"/>
      <c r="H17" s="289">
        <v>27.1</v>
      </c>
      <c r="I17" s="289">
        <v>22.6</v>
      </c>
      <c r="J17" s="289">
        <v>34</v>
      </c>
      <c r="K17" s="289">
        <v>30.1</v>
      </c>
      <c r="L17" s="40">
        <v>29.751999999999999</v>
      </c>
      <c r="M17" s="67">
        <v>29.712</v>
      </c>
      <c r="N17" s="67">
        <v>31.905000000000001</v>
      </c>
      <c r="O17" s="67">
        <v>28.88</v>
      </c>
      <c r="P17" s="67">
        <v>27.561</v>
      </c>
      <c r="Q17" s="67">
        <v>27.492999999999999</v>
      </c>
      <c r="R17" s="67" t="s">
        <v>2</v>
      </c>
      <c r="S17" s="67">
        <v>25.67</v>
      </c>
    </row>
    <row r="18" spans="1:19" ht="10.5" customHeight="1" x14ac:dyDescent="0.2">
      <c r="A18" s="165"/>
      <c r="B18" s="165" t="s">
        <v>16</v>
      </c>
      <c r="C18" s="165"/>
      <c r="D18" s="6"/>
      <c r="E18" s="6"/>
      <c r="F18" s="40"/>
      <c r="G18" s="40"/>
      <c r="H18" s="289">
        <v>2.4</v>
      </c>
      <c r="I18" s="289">
        <v>2.4</v>
      </c>
      <c r="J18" s="289">
        <v>1.9</v>
      </c>
      <c r="K18" s="289">
        <v>1.9</v>
      </c>
      <c r="L18" s="40">
        <v>1.865</v>
      </c>
      <c r="M18" s="67">
        <v>2.0990000000000002</v>
      </c>
      <c r="N18" s="67">
        <v>1.496</v>
      </c>
      <c r="O18" s="67">
        <v>1.6639999999999999</v>
      </c>
      <c r="P18" s="67">
        <v>0.88900000000000001</v>
      </c>
      <c r="Q18" s="67">
        <v>0.91900000000000004</v>
      </c>
      <c r="R18" s="67" t="s">
        <v>2</v>
      </c>
      <c r="S18" s="67">
        <v>0.84499999999999997</v>
      </c>
    </row>
    <row r="19" spans="1:19" ht="10.5" customHeight="1" x14ac:dyDescent="0.2">
      <c r="A19" s="165"/>
      <c r="B19" s="165" t="s">
        <v>15</v>
      </c>
      <c r="C19" s="165"/>
      <c r="D19" s="6"/>
      <c r="E19" s="6"/>
      <c r="F19" s="40"/>
      <c r="G19" s="40"/>
      <c r="H19" s="289">
        <v>40.700000000000003</v>
      </c>
      <c r="I19" s="289">
        <v>44.4</v>
      </c>
      <c r="J19" s="289">
        <v>36.200000000000003</v>
      </c>
      <c r="K19" s="289">
        <v>38.9</v>
      </c>
      <c r="L19" s="40">
        <v>40.886000000000003</v>
      </c>
      <c r="M19" s="67">
        <v>39.590000000000003</v>
      </c>
      <c r="N19" s="67">
        <v>41.119</v>
      </c>
      <c r="O19" s="67">
        <v>44.594999999999999</v>
      </c>
      <c r="P19" s="67">
        <v>46.884999999999998</v>
      </c>
      <c r="Q19" s="67">
        <v>45.905999999999999</v>
      </c>
      <c r="R19" s="67" t="s">
        <v>2</v>
      </c>
      <c r="S19" s="67">
        <v>48.994</v>
      </c>
    </row>
    <row r="20" spans="1:19" ht="10.5" customHeight="1" x14ac:dyDescent="0.2">
      <c r="A20" s="268"/>
      <c r="B20" s="268" t="s">
        <v>17</v>
      </c>
      <c r="C20" s="268"/>
      <c r="D20" s="52"/>
      <c r="E20" s="52"/>
      <c r="F20" s="41"/>
      <c r="G20" s="41"/>
      <c r="H20" s="290">
        <v>17.2</v>
      </c>
      <c r="I20" s="290">
        <v>17.3</v>
      </c>
      <c r="J20" s="290">
        <v>14.6</v>
      </c>
      <c r="K20" s="290">
        <v>15.9</v>
      </c>
      <c r="L20" s="41">
        <v>12.346</v>
      </c>
      <c r="M20" s="68">
        <v>13.913</v>
      </c>
      <c r="N20" s="68">
        <v>11.726000000000001</v>
      </c>
      <c r="O20" s="68">
        <v>10.78</v>
      </c>
      <c r="P20" s="68">
        <v>12.444000000000001</v>
      </c>
      <c r="Q20" s="68">
        <v>12.922000000000001</v>
      </c>
      <c r="R20" s="68" t="s">
        <v>2</v>
      </c>
      <c r="S20" s="68">
        <v>11.654999999999999</v>
      </c>
    </row>
    <row r="21" spans="1:19" ht="10.5" customHeight="1" x14ac:dyDescent="0.2">
      <c r="A21" s="12" t="s">
        <v>22</v>
      </c>
      <c r="B21" s="169"/>
      <c r="C21" s="169"/>
      <c r="D21" s="6"/>
      <c r="E21" s="6"/>
      <c r="F21" s="40"/>
      <c r="G21" s="40"/>
      <c r="H21" s="289"/>
      <c r="I21" s="289"/>
      <c r="J21" s="289"/>
      <c r="K21" s="289"/>
      <c r="L21" s="40"/>
      <c r="M21" s="67"/>
      <c r="N21" s="67"/>
      <c r="O21" s="67"/>
      <c r="P21" s="67"/>
      <c r="Q21" s="67"/>
      <c r="R21" s="67"/>
      <c r="S21" s="67" t="s">
        <v>2</v>
      </c>
    </row>
    <row r="22" spans="1:19" ht="10.5" customHeight="1" x14ac:dyDescent="0.2">
      <c r="A22" s="60"/>
      <c r="B22" s="60" t="s">
        <v>24</v>
      </c>
      <c r="C22" s="16"/>
      <c r="D22" s="6"/>
      <c r="E22" s="6"/>
      <c r="F22" s="40"/>
      <c r="G22" s="40"/>
      <c r="H22" s="247">
        <v>17.600000000000001</v>
      </c>
      <c r="I22" s="247">
        <v>15.7</v>
      </c>
      <c r="J22" s="247">
        <v>14.3</v>
      </c>
      <c r="K22" s="247">
        <v>14.5</v>
      </c>
      <c r="L22" s="40">
        <v>14.727</v>
      </c>
      <c r="M22" s="67">
        <v>13.03</v>
      </c>
      <c r="N22" s="67">
        <v>12.845000000000001</v>
      </c>
      <c r="O22" s="67">
        <v>15.256</v>
      </c>
      <c r="P22" s="67">
        <v>15.643000000000001</v>
      </c>
      <c r="Q22" s="67">
        <v>15.760999999999999</v>
      </c>
      <c r="R22" s="67" t="s">
        <v>2</v>
      </c>
      <c r="S22" s="67">
        <v>16.318000000000001</v>
      </c>
    </row>
    <row r="23" spans="1:19" ht="10.5" customHeight="1" x14ac:dyDescent="0.2">
      <c r="A23" s="60"/>
      <c r="B23" s="60" t="s">
        <v>25</v>
      </c>
      <c r="C23" s="16"/>
      <c r="D23" s="6"/>
      <c r="E23" s="6"/>
      <c r="F23" s="40"/>
      <c r="G23" s="40"/>
      <c r="H23" s="247">
        <v>13.5</v>
      </c>
      <c r="I23" s="247">
        <v>11.6</v>
      </c>
      <c r="J23" s="247">
        <v>14</v>
      </c>
      <c r="K23" s="247">
        <v>14</v>
      </c>
      <c r="L23" s="40">
        <v>11.677</v>
      </c>
      <c r="M23" s="67">
        <v>11.824999999999999</v>
      </c>
      <c r="N23" s="67">
        <v>13.481999999999999</v>
      </c>
      <c r="O23" s="67">
        <v>13.617000000000001</v>
      </c>
      <c r="P23" s="67">
        <v>13.58</v>
      </c>
      <c r="Q23" s="67">
        <v>13.603999999999999</v>
      </c>
      <c r="R23" s="67" t="s">
        <v>2</v>
      </c>
      <c r="S23" s="67">
        <v>12.225</v>
      </c>
    </row>
    <row r="24" spans="1:19" ht="10.5" customHeight="1" x14ac:dyDescent="0.2">
      <c r="A24" s="60"/>
      <c r="B24" s="60" t="s">
        <v>26</v>
      </c>
      <c r="C24" s="16"/>
      <c r="D24" s="6"/>
      <c r="E24" s="6"/>
      <c r="F24" s="40"/>
      <c r="G24" s="40"/>
      <c r="H24" s="247">
        <v>17.899999999999999</v>
      </c>
      <c r="I24" s="247">
        <v>16.7</v>
      </c>
      <c r="J24" s="247">
        <v>20.399999999999999</v>
      </c>
      <c r="K24" s="247">
        <v>21.4</v>
      </c>
      <c r="L24" s="40">
        <v>20.823</v>
      </c>
      <c r="M24" s="67">
        <v>20.117999999999999</v>
      </c>
      <c r="N24" s="67">
        <v>18.625</v>
      </c>
      <c r="O24" s="67">
        <v>19.396000000000001</v>
      </c>
      <c r="P24" s="67">
        <v>19.071999999999999</v>
      </c>
      <c r="Q24" s="67">
        <v>18.920999999999999</v>
      </c>
      <c r="R24" s="67" t="s">
        <v>2</v>
      </c>
      <c r="S24" s="67">
        <v>19.291</v>
      </c>
    </row>
    <row r="25" spans="1:19" ht="10.5" customHeight="1" x14ac:dyDescent="0.2">
      <c r="A25" s="60"/>
      <c r="B25" s="60" t="s">
        <v>27</v>
      </c>
      <c r="C25" s="16"/>
      <c r="D25" s="6"/>
      <c r="E25" s="6"/>
      <c r="F25" s="40"/>
      <c r="G25" s="40"/>
      <c r="H25" s="247">
        <v>17.2</v>
      </c>
      <c r="I25" s="247">
        <v>17</v>
      </c>
      <c r="J25" s="247">
        <v>16.100000000000001</v>
      </c>
      <c r="K25" s="247">
        <v>17</v>
      </c>
      <c r="L25" s="40">
        <v>16.827000000000002</v>
      </c>
      <c r="M25" s="67">
        <v>17.096</v>
      </c>
      <c r="N25" s="67">
        <v>16.655999999999999</v>
      </c>
      <c r="O25" s="67">
        <v>17.074000000000002</v>
      </c>
      <c r="P25" s="67">
        <v>17.113</v>
      </c>
      <c r="Q25" s="67">
        <v>16.588000000000001</v>
      </c>
      <c r="R25" s="67" t="s">
        <v>2</v>
      </c>
      <c r="S25" s="67">
        <v>17.29</v>
      </c>
    </row>
    <row r="26" spans="1:19" ht="10.5" customHeight="1" x14ac:dyDescent="0.2">
      <c r="A26" s="60"/>
      <c r="B26" s="60" t="s">
        <v>28</v>
      </c>
      <c r="C26" s="16"/>
      <c r="D26" s="6"/>
      <c r="E26" s="6"/>
      <c r="F26" s="40"/>
      <c r="G26" s="40"/>
      <c r="H26" s="247">
        <v>11</v>
      </c>
      <c r="I26" s="247">
        <v>11.4</v>
      </c>
      <c r="J26" s="247">
        <v>12.4</v>
      </c>
      <c r="K26" s="247">
        <v>12</v>
      </c>
      <c r="L26" s="40">
        <v>11.773999999999999</v>
      </c>
      <c r="M26" s="67">
        <v>13.198</v>
      </c>
      <c r="N26" s="67">
        <v>12.095000000000001</v>
      </c>
      <c r="O26" s="67">
        <v>12.494999999999999</v>
      </c>
      <c r="P26" s="67">
        <v>12.718</v>
      </c>
      <c r="Q26" s="67">
        <v>11.571999999999999</v>
      </c>
      <c r="R26" s="67" t="s">
        <v>2</v>
      </c>
      <c r="S26" s="67">
        <v>11.536</v>
      </c>
    </row>
    <row r="27" spans="1:19" ht="10.5" customHeight="1" x14ac:dyDescent="0.2">
      <c r="A27" s="165"/>
      <c r="B27" s="165" t="s">
        <v>29</v>
      </c>
      <c r="C27" s="16"/>
      <c r="D27" s="6"/>
      <c r="E27" s="6"/>
      <c r="F27" s="40"/>
      <c r="G27" s="40"/>
      <c r="H27" s="247" t="s">
        <v>6</v>
      </c>
      <c r="I27" s="247" t="s">
        <v>6</v>
      </c>
      <c r="J27" s="247" t="s">
        <v>6</v>
      </c>
      <c r="K27" s="247" t="s">
        <v>6</v>
      </c>
      <c r="L27" s="246" t="s">
        <v>6</v>
      </c>
      <c r="M27" s="247" t="s">
        <v>6</v>
      </c>
      <c r="N27" s="247" t="s">
        <v>6</v>
      </c>
      <c r="O27" s="247" t="s">
        <v>6</v>
      </c>
      <c r="P27" s="247" t="s">
        <v>6</v>
      </c>
      <c r="Q27" s="247" t="s">
        <v>6</v>
      </c>
      <c r="R27" s="67" t="s">
        <v>2</v>
      </c>
      <c r="S27" s="67" t="s">
        <v>2</v>
      </c>
    </row>
    <row r="28" spans="1:19" ht="10.5" customHeight="1" x14ac:dyDescent="0.2">
      <c r="A28" s="60"/>
      <c r="B28" s="60" t="s">
        <v>30</v>
      </c>
      <c r="C28" s="16"/>
      <c r="D28" s="6"/>
      <c r="E28" s="6"/>
      <c r="F28" s="40"/>
      <c r="G28" s="40"/>
      <c r="H28" s="247">
        <v>7.3</v>
      </c>
      <c r="I28" s="247">
        <v>7.6</v>
      </c>
      <c r="J28" s="247">
        <v>8.1999999999999993</v>
      </c>
      <c r="K28" s="247">
        <v>7.6</v>
      </c>
      <c r="L28" s="40">
        <v>8.6440000000000001</v>
      </c>
      <c r="M28" s="67">
        <v>6.7969999999999997</v>
      </c>
      <c r="N28" s="67">
        <v>6.7969999999999997</v>
      </c>
      <c r="O28" s="67">
        <v>7.835</v>
      </c>
      <c r="P28" s="67">
        <v>7.1970000000000001</v>
      </c>
      <c r="Q28" s="67">
        <v>8.3409999999999993</v>
      </c>
      <c r="R28" s="67" t="s">
        <v>2</v>
      </c>
      <c r="S28" s="67">
        <v>8.5329999999999995</v>
      </c>
    </row>
    <row r="29" spans="1:19" ht="10.5" customHeight="1" x14ac:dyDescent="0.2">
      <c r="A29" s="60"/>
      <c r="B29" s="60" t="s">
        <v>103</v>
      </c>
      <c r="C29" s="16"/>
      <c r="D29" s="6"/>
      <c r="E29" s="6"/>
      <c r="F29" s="40"/>
      <c r="G29" s="40"/>
      <c r="H29" s="247">
        <v>2.2999999999999998</v>
      </c>
      <c r="I29" s="247">
        <v>3.4</v>
      </c>
      <c r="J29" s="247">
        <v>4.2</v>
      </c>
      <c r="K29" s="247">
        <v>5.4</v>
      </c>
      <c r="L29" s="40">
        <v>6.2809999999999997</v>
      </c>
      <c r="M29" s="67">
        <v>7.04</v>
      </c>
      <c r="N29" s="67">
        <v>6.94</v>
      </c>
      <c r="O29" s="289" t="s">
        <v>6</v>
      </c>
      <c r="P29" s="289" t="s">
        <v>6</v>
      </c>
      <c r="Q29" s="67">
        <v>7.7759999999999998</v>
      </c>
      <c r="R29" s="67" t="s">
        <v>2</v>
      </c>
      <c r="S29" s="67">
        <v>6.3959999999999999</v>
      </c>
    </row>
    <row r="30" spans="1:19" ht="10.5" customHeight="1" x14ac:dyDescent="0.2">
      <c r="A30" s="60"/>
      <c r="B30" s="60" t="s">
        <v>213</v>
      </c>
      <c r="C30" s="16"/>
      <c r="D30" s="6"/>
      <c r="E30" s="6"/>
      <c r="F30" s="40"/>
      <c r="G30" s="40"/>
      <c r="H30" s="247" t="s">
        <v>6</v>
      </c>
      <c r="I30" s="247" t="s">
        <v>6</v>
      </c>
      <c r="J30" s="247" t="s">
        <v>6</v>
      </c>
      <c r="K30" s="247" t="s">
        <v>6</v>
      </c>
      <c r="L30" s="289" t="s">
        <v>6</v>
      </c>
      <c r="M30" s="289" t="s">
        <v>6</v>
      </c>
      <c r="N30" s="289" t="s">
        <v>6</v>
      </c>
      <c r="O30" s="303">
        <v>6.6820000000000004</v>
      </c>
      <c r="P30" s="303">
        <v>9.5069999999999997</v>
      </c>
      <c r="Q30" s="289" t="s">
        <v>6</v>
      </c>
      <c r="R30" s="67" t="s">
        <v>2</v>
      </c>
      <c r="S30" s="67">
        <v>4.4790000000000001</v>
      </c>
    </row>
    <row r="31" spans="1:19" s="145" customFormat="1" ht="11.25" customHeight="1" x14ac:dyDescent="0.2">
      <c r="A31" s="60"/>
      <c r="B31" s="60" t="s">
        <v>110</v>
      </c>
      <c r="C31" s="16"/>
      <c r="D31" s="6"/>
      <c r="E31" s="6"/>
      <c r="F31" s="40"/>
      <c r="G31" s="40"/>
      <c r="H31" s="247" t="s">
        <v>6</v>
      </c>
      <c r="I31" s="247" t="s">
        <v>6</v>
      </c>
      <c r="J31" s="247" t="s">
        <v>6</v>
      </c>
      <c r="K31" s="247" t="s">
        <v>6</v>
      </c>
      <c r="L31" s="298" t="s">
        <v>6</v>
      </c>
      <c r="M31" s="298" t="s">
        <v>6</v>
      </c>
      <c r="N31" s="298" t="s">
        <v>6</v>
      </c>
      <c r="O31" s="298" t="s">
        <v>6</v>
      </c>
      <c r="P31" s="298" t="s">
        <v>6</v>
      </c>
      <c r="Q31" s="67">
        <v>2.4449999999999998</v>
      </c>
      <c r="R31" s="67" t="s">
        <v>2</v>
      </c>
      <c r="S31" s="67" t="s">
        <v>2</v>
      </c>
    </row>
    <row r="32" spans="1:19" ht="12.75" customHeight="1" x14ac:dyDescent="0.2">
      <c r="A32" s="107"/>
      <c r="B32" s="107" t="s">
        <v>31</v>
      </c>
      <c r="C32" s="43"/>
      <c r="D32" s="52"/>
      <c r="E32" s="52"/>
      <c r="F32" s="41"/>
      <c r="G32" s="41"/>
      <c r="H32" s="308">
        <v>13.2</v>
      </c>
      <c r="I32" s="308">
        <v>16.5</v>
      </c>
      <c r="J32" s="308">
        <v>10.4</v>
      </c>
      <c r="K32" s="308">
        <v>8</v>
      </c>
      <c r="L32" s="302">
        <v>9.2460000000000004</v>
      </c>
      <c r="M32" s="302">
        <v>10.897</v>
      </c>
      <c r="N32" s="302">
        <v>12.561</v>
      </c>
      <c r="O32" s="302">
        <v>7.6470000000000002</v>
      </c>
      <c r="P32" s="302">
        <v>5.1680000000000001</v>
      </c>
      <c r="Q32" s="68">
        <v>4.992</v>
      </c>
      <c r="R32" s="68" t="s">
        <v>2</v>
      </c>
      <c r="S32" s="68">
        <v>3.9319999999999999</v>
      </c>
    </row>
    <row r="33" spans="1:20" ht="24.75" customHeight="1" x14ac:dyDescent="0.2">
      <c r="A33" s="271">
        <v>1</v>
      </c>
      <c r="B33" s="315" t="s">
        <v>203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293"/>
    </row>
    <row r="34" spans="1:20" s="145" customFormat="1" ht="11.25" x14ac:dyDescent="0.2">
      <c r="B34" s="75" t="s">
        <v>211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292"/>
      <c r="S34" s="292"/>
      <c r="T34" s="292"/>
    </row>
  </sheetData>
  <mergeCells count="3">
    <mergeCell ref="B33:S33"/>
    <mergeCell ref="A1:T1"/>
    <mergeCell ref="A2:T2"/>
  </mergeCells>
  <pageMargins left="1.3779527559055118" right="1.3779527559055118" top="1.1811023622047245" bottom="1.3779527559055118" header="0.51181102362204722" footer="0.51181102362204722"/>
  <pageSetup paperSize="9" scale="95" orientation="landscape" r:id="rId1"/>
  <headerFooter alignWithMargins="0"/>
  <ignoredErrors>
    <ignoredError sqref="R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00B050"/>
  </sheetPr>
  <dimension ref="A1:AC21"/>
  <sheetViews>
    <sheetView showGridLines="0" zoomScaleNormal="100" workbookViewId="0">
      <selection sqref="A1:T1"/>
    </sheetView>
  </sheetViews>
  <sheetFormatPr defaultRowHeight="12.75" x14ac:dyDescent="0.2"/>
  <cols>
    <col min="1" max="1" width="1.140625" style="1" customWidth="1"/>
    <col min="2" max="2" width="16.28515625" style="1" customWidth="1"/>
    <col min="3" max="5" width="4" style="1" hidden="1" customWidth="1"/>
    <col min="6" max="6" width="5.85546875" style="1" hidden="1" customWidth="1"/>
    <col min="7" max="8" width="4.7109375" style="1" hidden="1" customWidth="1"/>
    <col min="9" max="18" width="4.7109375" style="1" customWidth="1"/>
    <col min="19" max="19" width="5.42578125" style="1" customWidth="1"/>
    <col min="20" max="20" width="4.7109375" style="1" customWidth="1"/>
    <col min="21" max="21" width="9.140625" style="1"/>
    <col min="22" max="29" width="0" style="1" hidden="1" customWidth="1"/>
    <col min="30" max="16384" width="9.140625" style="1"/>
  </cols>
  <sheetData>
    <row r="1" spans="1:29" s="224" customFormat="1" ht="16.350000000000001" customHeight="1" x14ac:dyDescent="0.2">
      <c r="A1" s="333" t="s">
        <v>262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220"/>
      <c r="V1" s="220"/>
      <c r="W1" s="220"/>
      <c r="X1" s="220"/>
      <c r="Y1" s="220"/>
      <c r="Z1" s="220"/>
      <c r="AA1" s="220"/>
      <c r="AB1" s="220"/>
      <c r="AC1" s="220"/>
    </row>
    <row r="2" spans="1:29" s="221" customFormat="1" ht="27.95" customHeight="1" x14ac:dyDescent="0.2">
      <c r="A2" s="317" t="s">
        <v>263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9" ht="6" customHeight="1" x14ac:dyDescent="0.2">
      <c r="A3" s="2"/>
      <c r="B3" s="2"/>
      <c r="C3" s="2"/>
      <c r="D3" s="2"/>
      <c r="E3" s="2"/>
    </row>
    <row r="4" spans="1:29" x14ac:dyDescent="0.2">
      <c r="A4" s="24"/>
      <c r="B4" s="24"/>
      <c r="C4" s="24"/>
      <c r="D4" s="24"/>
      <c r="E4" s="24"/>
      <c r="F4" s="35">
        <v>2002</v>
      </c>
      <c r="G4" s="35">
        <v>2003</v>
      </c>
      <c r="H4" s="35">
        <v>2004</v>
      </c>
      <c r="I4" s="35">
        <v>2005</v>
      </c>
      <c r="J4" s="35">
        <v>2006</v>
      </c>
      <c r="K4" s="35">
        <v>2007</v>
      </c>
      <c r="L4" s="35">
        <v>2008</v>
      </c>
      <c r="M4" s="35">
        <v>2009</v>
      </c>
      <c r="N4" s="35">
        <v>2010</v>
      </c>
      <c r="O4" s="35">
        <v>2011</v>
      </c>
      <c r="P4" s="35">
        <v>2012</v>
      </c>
      <c r="Q4" s="35">
        <v>2013</v>
      </c>
      <c r="R4" s="35">
        <v>2014</v>
      </c>
      <c r="S4" s="205" t="s">
        <v>126</v>
      </c>
      <c r="T4" s="35">
        <v>2016</v>
      </c>
    </row>
    <row r="5" spans="1:29" x14ac:dyDescent="0.2">
      <c r="A5" s="45"/>
      <c r="B5" s="45"/>
      <c r="C5" s="45"/>
      <c r="D5" s="45"/>
      <c r="E5" s="45"/>
      <c r="F5" s="44" t="s">
        <v>4</v>
      </c>
      <c r="G5" s="44" t="s">
        <v>4</v>
      </c>
      <c r="H5" s="44" t="s">
        <v>4</v>
      </c>
      <c r="I5" s="44" t="s">
        <v>4</v>
      </c>
      <c r="J5" s="44" t="s">
        <v>4</v>
      </c>
      <c r="K5" s="44" t="s">
        <v>4</v>
      </c>
      <c r="L5" s="44" t="s">
        <v>4</v>
      </c>
      <c r="M5" s="44" t="s">
        <v>4</v>
      </c>
      <c r="N5" s="44" t="s">
        <v>4</v>
      </c>
      <c r="O5" s="44" t="s">
        <v>4</v>
      </c>
      <c r="P5" s="44" t="s">
        <v>4</v>
      </c>
      <c r="Q5" s="44" t="s">
        <v>4</v>
      </c>
      <c r="R5" s="44" t="s">
        <v>4</v>
      </c>
      <c r="S5" s="44" t="s">
        <v>4</v>
      </c>
      <c r="T5" s="44" t="s">
        <v>4</v>
      </c>
    </row>
    <row r="6" spans="1:29" x14ac:dyDescent="0.2">
      <c r="A6" s="18" t="s">
        <v>13</v>
      </c>
      <c r="B6" s="19"/>
      <c r="C6" s="19"/>
      <c r="D6" s="19"/>
      <c r="E6" s="19"/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66">
        <v>100</v>
      </c>
      <c r="N6" s="66">
        <v>100</v>
      </c>
      <c r="O6" s="66">
        <v>100</v>
      </c>
      <c r="P6" s="66">
        <v>100</v>
      </c>
      <c r="Q6" s="66">
        <v>100</v>
      </c>
      <c r="R6" s="66">
        <v>100</v>
      </c>
      <c r="S6" s="217" t="s">
        <v>2</v>
      </c>
      <c r="T6" s="66">
        <v>100</v>
      </c>
    </row>
    <row r="7" spans="1:29" ht="15" customHeight="1" x14ac:dyDescent="0.2">
      <c r="A7" s="15"/>
      <c r="B7" s="15" t="s">
        <v>5</v>
      </c>
      <c r="C7" s="16"/>
      <c r="D7" s="16"/>
      <c r="E7" s="16"/>
      <c r="F7" s="40">
        <v>3.6</v>
      </c>
      <c r="G7" s="40">
        <v>3.7</v>
      </c>
      <c r="H7" s="40">
        <v>3.1</v>
      </c>
      <c r="I7" s="40">
        <v>3.6</v>
      </c>
      <c r="J7" s="40">
        <v>2.8</v>
      </c>
      <c r="K7" s="40">
        <v>2.2999999999999998</v>
      </c>
      <c r="L7" s="40">
        <v>2.8</v>
      </c>
      <c r="M7" s="67">
        <v>2.9860000000000002</v>
      </c>
      <c r="N7" s="67">
        <v>2.2709999999999999</v>
      </c>
      <c r="O7" s="67">
        <v>2.2959999999999998</v>
      </c>
      <c r="P7" s="67">
        <v>2.145</v>
      </c>
      <c r="Q7" s="67">
        <v>1.839</v>
      </c>
      <c r="R7" s="67">
        <v>1.5569999999999999</v>
      </c>
      <c r="S7" s="67" t="s">
        <v>2</v>
      </c>
      <c r="T7" s="67">
        <v>1.85</v>
      </c>
    </row>
    <row r="8" spans="1:29" ht="13.5" customHeight="1" x14ac:dyDescent="0.2">
      <c r="A8" s="15"/>
      <c r="B8" s="15" t="s">
        <v>64</v>
      </c>
      <c r="C8" s="16"/>
      <c r="D8" s="16"/>
      <c r="E8" s="16"/>
      <c r="F8" s="40">
        <v>4.9000000000000004</v>
      </c>
      <c r="G8" s="40">
        <v>5.3</v>
      </c>
      <c r="H8" s="40">
        <v>5.8</v>
      </c>
      <c r="I8" s="40">
        <v>5.0999999999999996</v>
      </c>
      <c r="J8" s="40">
        <v>5.0999999999999996</v>
      </c>
      <c r="K8" s="40">
        <v>4.5999999999999996</v>
      </c>
      <c r="L8" s="40">
        <v>4.2</v>
      </c>
      <c r="M8" s="67">
        <v>5.2690000000000001</v>
      </c>
      <c r="N8" s="67">
        <v>5.415</v>
      </c>
      <c r="O8" s="67">
        <v>4.8040000000000003</v>
      </c>
      <c r="P8" s="67">
        <v>4.9370000000000003</v>
      </c>
      <c r="Q8" s="67">
        <v>4.71</v>
      </c>
      <c r="R8" s="67">
        <v>4.5679999999999996</v>
      </c>
      <c r="S8" s="67" t="s">
        <v>2</v>
      </c>
      <c r="T8" s="67">
        <v>4.5819999999999999</v>
      </c>
    </row>
    <row r="9" spans="1:29" ht="10.5" customHeight="1" x14ac:dyDescent="0.2">
      <c r="A9" s="106"/>
      <c r="B9" s="106" t="s">
        <v>193</v>
      </c>
      <c r="C9" s="9"/>
      <c r="D9" s="42"/>
      <c r="E9" s="42"/>
      <c r="F9" s="40" t="s">
        <v>6</v>
      </c>
      <c r="G9" s="40">
        <v>0.8</v>
      </c>
      <c r="H9" s="40">
        <v>0.9</v>
      </c>
      <c r="I9" s="40">
        <v>1</v>
      </c>
      <c r="J9" s="40">
        <v>1.3</v>
      </c>
      <c r="K9" s="40">
        <v>1.2</v>
      </c>
      <c r="L9" s="40">
        <v>1.2</v>
      </c>
      <c r="M9" s="67">
        <v>1.335</v>
      </c>
      <c r="N9" s="67">
        <v>1.3720000000000001</v>
      </c>
      <c r="O9" s="67">
        <v>1.3080000000000001</v>
      </c>
      <c r="P9" s="67">
        <v>1.4079999999999999</v>
      </c>
      <c r="Q9" s="67">
        <v>1.224</v>
      </c>
      <c r="R9" s="67">
        <v>1.3540000000000001</v>
      </c>
      <c r="S9" s="67" t="s">
        <v>2</v>
      </c>
      <c r="T9" s="67">
        <v>1.099</v>
      </c>
    </row>
    <row r="10" spans="1:29" ht="10.5" customHeight="1" x14ac:dyDescent="0.2">
      <c r="A10" s="15"/>
      <c r="B10" s="15" t="s">
        <v>7</v>
      </c>
      <c r="C10" s="16"/>
      <c r="D10" s="16"/>
      <c r="E10" s="16"/>
      <c r="F10" s="40">
        <v>23</v>
      </c>
      <c r="G10" s="40">
        <v>23.3</v>
      </c>
      <c r="H10" s="40">
        <v>23.2</v>
      </c>
      <c r="I10" s="40">
        <v>23.7</v>
      </c>
      <c r="J10" s="40">
        <v>24.2</v>
      </c>
      <c r="K10" s="40">
        <v>20.9</v>
      </c>
      <c r="L10" s="40">
        <v>19.2</v>
      </c>
      <c r="M10" s="67">
        <v>22.923999999999999</v>
      </c>
      <c r="N10" s="67">
        <v>20.832999999999998</v>
      </c>
      <c r="O10" s="67">
        <v>19.297000000000001</v>
      </c>
      <c r="P10" s="67">
        <v>19.881</v>
      </c>
      <c r="Q10" s="67">
        <v>19.132000000000001</v>
      </c>
      <c r="R10" s="67">
        <v>20.731000000000002</v>
      </c>
      <c r="S10" s="67" t="s">
        <v>2</v>
      </c>
      <c r="T10" s="67">
        <v>20.585000000000001</v>
      </c>
    </row>
    <row r="11" spans="1:29" ht="10.5" customHeight="1" x14ac:dyDescent="0.2">
      <c r="A11" s="15"/>
      <c r="B11" s="15" t="s">
        <v>8</v>
      </c>
      <c r="C11" s="16"/>
      <c r="D11" s="16"/>
      <c r="E11" s="16"/>
      <c r="F11" s="40">
        <v>10.5</v>
      </c>
      <c r="G11" s="40">
        <v>10.7</v>
      </c>
      <c r="H11" s="40">
        <v>12.2</v>
      </c>
      <c r="I11" s="40">
        <v>11.1</v>
      </c>
      <c r="J11" s="40">
        <v>12.2</v>
      </c>
      <c r="K11" s="40">
        <v>10.199999999999999</v>
      </c>
      <c r="L11" s="40">
        <v>10</v>
      </c>
      <c r="M11" s="67">
        <v>10.77</v>
      </c>
      <c r="N11" s="67">
        <v>10.896000000000001</v>
      </c>
      <c r="O11" s="67">
        <v>10.365</v>
      </c>
      <c r="P11" s="67">
        <v>10.372999999999999</v>
      </c>
      <c r="Q11" s="67">
        <v>10.84</v>
      </c>
      <c r="R11" s="67">
        <v>11.003</v>
      </c>
      <c r="S11" s="67" t="s">
        <v>2</v>
      </c>
      <c r="T11" s="67">
        <v>9.6029999999999998</v>
      </c>
    </row>
    <row r="12" spans="1:29" ht="10.5" customHeight="1" x14ac:dyDescent="0.2">
      <c r="A12" s="15"/>
      <c r="B12" s="15" t="s">
        <v>9</v>
      </c>
      <c r="C12" s="16"/>
      <c r="D12" s="16"/>
      <c r="E12" s="16"/>
      <c r="F12" s="40">
        <v>13.8</v>
      </c>
      <c r="G12" s="40">
        <v>13.1</v>
      </c>
      <c r="H12" s="40">
        <v>14.5</v>
      </c>
      <c r="I12" s="40">
        <v>14.3</v>
      </c>
      <c r="J12" s="40">
        <v>14.9</v>
      </c>
      <c r="K12" s="40">
        <v>14.3</v>
      </c>
      <c r="L12" s="40">
        <v>12.6</v>
      </c>
      <c r="M12" s="67">
        <v>13.901999999999999</v>
      </c>
      <c r="N12" s="67">
        <v>12.62</v>
      </c>
      <c r="O12" s="67">
        <v>12.231</v>
      </c>
      <c r="P12" s="67">
        <v>14.166</v>
      </c>
      <c r="Q12" s="67">
        <v>12.599</v>
      </c>
      <c r="R12" s="67">
        <v>13.363</v>
      </c>
      <c r="S12" s="67" t="s">
        <v>2</v>
      </c>
      <c r="T12" s="67">
        <v>13.766</v>
      </c>
    </row>
    <row r="13" spans="1:29" ht="13.5" customHeight="1" x14ac:dyDescent="0.2">
      <c r="A13" s="15"/>
      <c r="B13" s="15" t="s">
        <v>10</v>
      </c>
      <c r="C13" s="16"/>
      <c r="D13" s="16"/>
      <c r="E13" s="16"/>
      <c r="F13" s="40">
        <v>27.1</v>
      </c>
      <c r="G13" s="40">
        <v>26.3</v>
      </c>
      <c r="H13" s="40">
        <v>24.8</v>
      </c>
      <c r="I13" s="40">
        <v>26.9</v>
      </c>
      <c r="J13" s="40">
        <v>23.6</v>
      </c>
      <c r="K13" s="40">
        <v>34.4</v>
      </c>
      <c r="L13" s="40">
        <v>35.299999999999997</v>
      </c>
      <c r="M13" s="67">
        <v>30.690999999999999</v>
      </c>
      <c r="N13" s="67">
        <v>30.030999999999999</v>
      </c>
      <c r="O13" s="67">
        <v>29.173999999999999</v>
      </c>
      <c r="P13" s="67">
        <v>30.707000000000001</v>
      </c>
      <c r="Q13" s="67">
        <v>30.524999999999999</v>
      </c>
      <c r="R13" s="67">
        <v>27.027000000000001</v>
      </c>
      <c r="S13" s="67" t="s">
        <v>2</v>
      </c>
      <c r="T13" s="67">
        <v>26.670999999999999</v>
      </c>
    </row>
    <row r="14" spans="1:29" ht="10.5" customHeight="1" x14ac:dyDescent="0.2">
      <c r="A14" s="15"/>
      <c r="B14" s="15" t="s">
        <v>11</v>
      </c>
      <c r="C14" s="16"/>
      <c r="D14" s="16"/>
      <c r="E14" s="16"/>
      <c r="F14" s="40">
        <v>2.7</v>
      </c>
      <c r="G14" s="40">
        <v>3.2</v>
      </c>
      <c r="H14" s="40">
        <v>3</v>
      </c>
      <c r="I14" s="40">
        <v>2</v>
      </c>
      <c r="J14" s="40">
        <v>1.9</v>
      </c>
      <c r="K14" s="40">
        <v>1.5</v>
      </c>
      <c r="L14" s="40">
        <v>1.6</v>
      </c>
      <c r="M14" s="67">
        <v>1.2430000000000001</v>
      </c>
      <c r="N14" s="67">
        <v>1.4710000000000001</v>
      </c>
      <c r="O14" s="67">
        <v>1.381</v>
      </c>
      <c r="P14" s="67">
        <v>1.0189999999999999</v>
      </c>
      <c r="Q14" s="67">
        <v>1.4450000000000001</v>
      </c>
      <c r="R14" s="67">
        <v>1.5309999999999999</v>
      </c>
      <c r="S14" s="67" t="s">
        <v>2</v>
      </c>
      <c r="T14" s="67">
        <v>1.2909999999999999</v>
      </c>
    </row>
    <row r="15" spans="1:29" ht="10.5" customHeight="1" x14ac:dyDescent="0.2">
      <c r="A15" s="15"/>
      <c r="B15" s="15" t="s">
        <v>97</v>
      </c>
      <c r="C15" s="16"/>
      <c r="D15" s="16"/>
      <c r="E15" s="16"/>
      <c r="F15" s="40">
        <v>4.5</v>
      </c>
      <c r="G15" s="40">
        <v>4.7</v>
      </c>
      <c r="H15" s="40">
        <v>4.4000000000000004</v>
      </c>
      <c r="I15" s="40">
        <v>4.0999999999999996</v>
      </c>
      <c r="J15" s="40">
        <v>4.2</v>
      </c>
      <c r="K15" s="40">
        <v>2.9</v>
      </c>
      <c r="L15" s="40">
        <v>2.5</v>
      </c>
      <c r="M15" s="67">
        <v>2.0619999999999998</v>
      </c>
      <c r="N15" s="67">
        <v>1.742</v>
      </c>
      <c r="O15" s="67">
        <v>2.5350000000000001</v>
      </c>
      <c r="P15" s="67">
        <v>2.0619999999999998</v>
      </c>
      <c r="Q15" s="67">
        <v>1.9950000000000001</v>
      </c>
      <c r="R15" s="67">
        <v>2.0299999999999998</v>
      </c>
      <c r="S15" s="67" t="s">
        <v>2</v>
      </c>
      <c r="T15" s="67">
        <v>2.2850000000000001</v>
      </c>
    </row>
    <row r="16" spans="1:29" ht="13.5" customHeight="1" x14ac:dyDescent="0.2">
      <c r="A16" s="15"/>
      <c r="B16" s="15" t="s">
        <v>98</v>
      </c>
      <c r="C16" s="16"/>
      <c r="D16" s="16"/>
      <c r="E16" s="16"/>
      <c r="F16" s="40">
        <v>5.2</v>
      </c>
      <c r="G16" s="40">
        <v>4</v>
      </c>
      <c r="H16" s="40">
        <v>4.9000000000000004</v>
      </c>
      <c r="I16" s="40">
        <v>4.2</v>
      </c>
      <c r="J16" s="40">
        <v>4</v>
      </c>
      <c r="K16" s="40">
        <v>4.4000000000000004</v>
      </c>
      <c r="L16" s="40">
        <v>4.3</v>
      </c>
      <c r="M16" s="67">
        <v>3.3359999999999999</v>
      </c>
      <c r="N16" s="67">
        <v>3.8170000000000002</v>
      </c>
      <c r="O16" s="67">
        <v>5.6580000000000004</v>
      </c>
      <c r="P16" s="67">
        <v>4.3579999999999997</v>
      </c>
      <c r="Q16" s="67">
        <v>4.6239999999999997</v>
      </c>
      <c r="R16" s="67">
        <v>5.2039999999999997</v>
      </c>
      <c r="S16" s="67" t="s">
        <v>2</v>
      </c>
      <c r="T16" s="67">
        <v>5.6909999999999998</v>
      </c>
    </row>
    <row r="17" spans="1:20" ht="10.5" customHeight="1" x14ac:dyDescent="0.2">
      <c r="A17" s="106"/>
      <c r="B17" s="106" t="s">
        <v>46</v>
      </c>
      <c r="C17" s="6"/>
      <c r="D17" s="6"/>
      <c r="E17" s="6"/>
      <c r="F17" s="40" t="s">
        <v>6</v>
      </c>
      <c r="G17" s="40" t="s">
        <v>6</v>
      </c>
      <c r="H17" s="40" t="s">
        <v>6</v>
      </c>
      <c r="I17" s="40">
        <v>1.6</v>
      </c>
      <c r="J17" s="40">
        <v>2.6</v>
      </c>
      <c r="K17" s="40">
        <v>1.4</v>
      </c>
      <c r="L17" s="40">
        <v>1</v>
      </c>
      <c r="M17" s="67">
        <v>1.3979999999999999</v>
      </c>
      <c r="N17" s="67">
        <v>1.1910000000000001</v>
      </c>
      <c r="O17" s="67">
        <v>1.4019999999999999</v>
      </c>
      <c r="P17" s="67">
        <v>1.448</v>
      </c>
      <c r="Q17" s="67">
        <v>1.335</v>
      </c>
      <c r="R17" s="67">
        <v>1.5389999999999999</v>
      </c>
      <c r="S17" s="67" t="s">
        <v>2</v>
      </c>
      <c r="T17" s="67">
        <v>1.806</v>
      </c>
    </row>
    <row r="18" spans="1:20" ht="10.5" customHeight="1" x14ac:dyDescent="0.2">
      <c r="A18" s="50"/>
      <c r="B18" s="50" t="s">
        <v>12</v>
      </c>
      <c r="C18" s="43"/>
      <c r="D18" s="43"/>
      <c r="E18" s="43"/>
      <c r="F18" s="41">
        <v>4.9000000000000004</v>
      </c>
      <c r="G18" s="41">
        <v>5.5</v>
      </c>
      <c r="H18" s="41">
        <v>4.4000000000000004</v>
      </c>
      <c r="I18" s="41">
        <v>3.4</v>
      </c>
      <c r="J18" s="41">
        <v>4.5</v>
      </c>
      <c r="K18" s="41">
        <v>3</v>
      </c>
      <c r="L18" s="41">
        <v>6.4</v>
      </c>
      <c r="M18" s="68">
        <v>5.42</v>
      </c>
      <c r="N18" s="68">
        <v>9.7140000000000004</v>
      </c>
      <c r="O18" s="68">
        <v>10.856999999999999</v>
      </c>
      <c r="P18" s="68">
        <v>8.9030000000000005</v>
      </c>
      <c r="Q18" s="68">
        <v>10.956</v>
      </c>
      <c r="R18" s="68">
        <v>11.446999999999999</v>
      </c>
      <c r="S18" s="68" t="s">
        <v>2</v>
      </c>
      <c r="T18" s="68">
        <v>11.871</v>
      </c>
    </row>
    <row r="19" spans="1:20" x14ac:dyDescent="0.2">
      <c r="A19" s="145" t="s">
        <v>233</v>
      </c>
      <c r="B19" s="145"/>
      <c r="C19" s="145"/>
      <c r="D19" s="145"/>
      <c r="E19" s="145"/>
    </row>
    <row r="20" spans="1:20" s="257" customFormat="1" ht="24.75" customHeight="1" x14ac:dyDescent="0.2">
      <c r="A20" s="272">
        <v>1</v>
      </c>
      <c r="B20" s="319" t="s">
        <v>203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145" customFormat="1" ht="11.25" x14ac:dyDescent="0.2">
      <c r="A21" s="258"/>
      <c r="B21" s="230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</sheetData>
  <mergeCells count="3">
    <mergeCell ref="A1:T1"/>
    <mergeCell ref="A2:T2"/>
    <mergeCell ref="B20:T20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4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indexed="12"/>
  </sheetPr>
  <dimension ref="A1"/>
  <sheetViews>
    <sheetView zoomScaleNormal="100" workbookViewId="0">
      <selection sqref="A1:V1"/>
    </sheetView>
  </sheetViews>
  <sheetFormatPr defaultRowHeight="12.75" x14ac:dyDescent="0.2"/>
  <cols>
    <col min="1" max="16384" width="9.140625" style="1"/>
  </cols>
  <sheetData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rgb="FF00B050"/>
    <pageSetUpPr fitToPage="1"/>
  </sheetPr>
  <dimension ref="A1:AC35"/>
  <sheetViews>
    <sheetView showGridLines="0" zoomScaleNormal="100" workbookViewId="0">
      <selection activeCell="AD35" sqref="AD35"/>
    </sheetView>
  </sheetViews>
  <sheetFormatPr defaultRowHeight="12.75" x14ac:dyDescent="0.2"/>
  <cols>
    <col min="1" max="1" width="1.140625" style="1" customWidth="1"/>
    <col min="2" max="2" width="17" style="1" customWidth="1"/>
    <col min="3" max="3" width="4" style="1" customWidth="1"/>
    <col min="4" max="8" width="4.42578125" style="1" customWidth="1"/>
    <col min="9" max="9" width="6.42578125" style="1" customWidth="1"/>
    <col min="10" max="20" width="5.5703125" style="1" customWidth="1"/>
    <col min="21" max="22" width="9.140625" style="1"/>
    <col min="23" max="29" width="0" style="1" hidden="1" customWidth="1"/>
    <col min="30" max="16384" width="9.140625" style="1"/>
  </cols>
  <sheetData>
    <row r="1" spans="1:29" ht="27.75" customHeight="1" x14ac:dyDescent="0.2">
      <c r="A1" s="324" t="s">
        <v>264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25"/>
      <c r="W1" s="225"/>
      <c r="X1" s="225"/>
      <c r="Y1" s="225"/>
      <c r="Z1" s="225"/>
      <c r="AA1" s="225"/>
      <c r="AB1" s="225"/>
      <c r="AC1" s="225"/>
    </row>
    <row r="2" spans="1:29" ht="27.95" customHeight="1" x14ac:dyDescent="0.2">
      <c r="A2" s="325" t="s">
        <v>265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9" ht="5.25" customHeight="1" x14ac:dyDescent="0.2">
      <c r="A3" s="30"/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  <c r="N3" s="31"/>
      <c r="O3" s="31"/>
    </row>
    <row r="4" spans="1:29" ht="12.75" customHeight="1" x14ac:dyDescent="0.2">
      <c r="A4" s="250"/>
      <c r="B4" s="24"/>
      <c r="C4" s="24"/>
      <c r="D4" s="24"/>
      <c r="E4" s="24"/>
      <c r="F4" s="24"/>
      <c r="G4" s="24"/>
      <c r="H4" s="24"/>
      <c r="I4" s="326" t="s">
        <v>99</v>
      </c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1:29" x14ac:dyDescent="0.2">
      <c r="A5" s="251"/>
      <c r="B5" s="25"/>
      <c r="C5" s="25"/>
      <c r="D5" s="25"/>
      <c r="E5" s="25"/>
      <c r="F5" s="25"/>
      <c r="G5" s="25"/>
      <c r="H5" s="25"/>
      <c r="I5" s="207">
        <v>2005</v>
      </c>
      <c r="J5" s="207">
        <v>2006</v>
      </c>
      <c r="K5" s="207">
        <v>2007</v>
      </c>
      <c r="L5" s="207">
        <v>2008</v>
      </c>
      <c r="M5" s="207">
        <v>2009</v>
      </c>
      <c r="N5" s="207">
        <v>2010</v>
      </c>
      <c r="O5" s="207">
        <v>2011</v>
      </c>
      <c r="P5" s="207">
        <v>2012</v>
      </c>
      <c r="Q5" s="207">
        <v>2013</v>
      </c>
      <c r="R5" s="207">
        <v>2014</v>
      </c>
      <c r="S5" s="206" t="s">
        <v>126</v>
      </c>
      <c r="T5" s="207">
        <v>2016</v>
      </c>
    </row>
    <row r="6" spans="1:29" x14ac:dyDescent="0.2">
      <c r="A6" s="12" t="s">
        <v>23</v>
      </c>
      <c r="B6" s="12"/>
      <c r="C6" s="45"/>
      <c r="D6" s="45"/>
      <c r="E6" s="45"/>
      <c r="F6" s="45"/>
      <c r="G6" s="45"/>
      <c r="H6" s="4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81"/>
      <c r="V6" s="81"/>
      <c r="W6" s="81"/>
      <c r="X6" s="81"/>
      <c r="Y6" s="81"/>
      <c r="Z6" s="81"/>
      <c r="AA6" s="81"/>
      <c r="AB6" s="81"/>
      <c r="AC6" s="81"/>
    </row>
    <row r="7" spans="1:29" x14ac:dyDescent="0.2">
      <c r="A7" s="12" t="s">
        <v>66</v>
      </c>
      <c r="B7" s="12"/>
      <c r="C7" s="45"/>
      <c r="D7" s="45"/>
      <c r="E7" s="45"/>
      <c r="F7" s="45"/>
      <c r="G7" s="45"/>
      <c r="H7" s="45"/>
      <c r="I7" s="44">
        <v>135</v>
      </c>
      <c r="J7" s="44">
        <v>138</v>
      </c>
      <c r="K7" s="44">
        <v>131</v>
      </c>
      <c r="L7" s="44">
        <v>124</v>
      </c>
      <c r="M7" s="213">
        <v>134.96100000000001</v>
      </c>
      <c r="N7" s="213">
        <v>146.21700000000001</v>
      </c>
      <c r="O7" s="213">
        <v>130.072</v>
      </c>
      <c r="P7" s="213">
        <v>134.738</v>
      </c>
      <c r="Q7" s="213">
        <v>129.93799999999999</v>
      </c>
      <c r="R7" s="213">
        <v>121.027</v>
      </c>
      <c r="S7" s="213">
        <v>121.733</v>
      </c>
      <c r="T7" s="213">
        <v>122.654</v>
      </c>
      <c r="U7" s="81"/>
      <c r="V7" s="81"/>
      <c r="W7" s="81"/>
      <c r="X7" s="81"/>
      <c r="Y7" s="81"/>
      <c r="Z7" s="81"/>
      <c r="AA7" s="81"/>
      <c r="AB7" s="81"/>
      <c r="AC7" s="81"/>
    </row>
    <row r="8" spans="1:29" x14ac:dyDescent="0.2">
      <c r="A8" s="200"/>
      <c r="B8" s="200" t="s">
        <v>24</v>
      </c>
      <c r="C8" s="45"/>
      <c r="D8" s="45"/>
      <c r="E8" s="45"/>
      <c r="F8" s="45"/>
      <c r="G8" s="45"/>
      <c r="H8" s="45"/>
      <c r="I8" s="286">
        <v>138</v>
      </c>
      <c r="J8" s="286">
        <v>142</v>
      </c>
      <c r="K8" s="286">
        <v>139</v>
      </c>
      <c r="L8" s="286">
        <v>128</v>
      </c>
      <c r="M8" s="76">
        <v>145.50899999999999</v>
      </c>
      <c r="N8" s="76">
        <v>151.58099999999999</v>
      </c>
      <c r="O8" s="76">
        <v>132.50899999999999</v>
      </c>
      <c r="P8" s="76">
        <v>144.05699999999999</v>
      </c>
      <c r="Q8" s="76">
        <v>141.483</v>
      </c>
      <c r="R8" s="76">
        <v>123.32899999999999</v>
      </c>
      <c r="S8" s="76">
        <v>124.15300000000001</v>
      </c>
      <c r="T8" s="76">
        <v>126.55</v>
      </c>
      <c r="U8" s="81"/>
      <c r="V8" s="81"/>
      <c r="W8" s="81"/>
      <c r="X8" s="81"/>
      <c r="Y8" s="81"/>
      <c r="Z8" s="81"/>
      <c r="AA8" s="81"/>
      <c r="AB8" s="81"/>
      <c r="AC8" s="81"/>
    </row>
    <row r="9" spans="1:29" x14ac:dyDescent="0.2">
      <c r="A9" s="200"/>
      <c r="B9" s="200" t="s">
        <v>25</v>
      </c>
      <c r="C9" s="45"/>
      <c r="D9" s="45"/>
      <c r="E9" s="45"/>
      <c r="F9" s="45"/>
      <c r="G9" s="45"/>
      <c r="H9" s="45"/>
      <c r="I9" s="286">
        <v>139</v>
      </c>
      <c r="J9" s="286">
        <v>142</v>
      </c>
      <c r="K9" s="286">
        <v>135</v>
      </c>
      <c r="L9" s="286">
        <v>136</v>
      </c>
      <c r="M9" s="76">
        <v>143.79400000000001</v>
      </c>
      <c r="N9" s="76">
        <v>159.49100000000001</v>
      </c>
      <c r="O9" s="76">
        <v>140.39699999999999</v>
      </c>
      <c r="P9" s="76">
        <v>144.786</v>
      </c>
      <c r="Q9" s="76">
        <v>139.72800000000001</v>
      </c>
      <c r="R9" s="76">
        <v>124.253</v>
      </c>
      <c r="S9" s="76">
        <v>124.959</v>
      </c>
      <c r="T9" s="76">
        <v>135.5</v>
      </c>
      <c r="U9" s="81"/>
      <c r="V9" s="81"/>
      <c r="W9" s="81"/>
      <c r="X9" s="81"/>
      <c r="Y9" s="81"/>
      <c r="Z9" s="81"/>
      <c r="AA9" s="81"/>
      <c r="AB9" s="81"/>
      <c r="AC9" s="81"/>
    </row>
    <row r="10" spans="1:29" x14ac:dyDescent="0.2">
      <c r="A10" s="200"/>
      <c r="B10" s="200" t="s">
        <v>26</v>
      </c>
      <c r="C10" s="45"/>
      <c r="D10" s="45"/>
      <c r="E10" s="45"/>
      <c r="F10" s="45"/>
      <c r="G10" s="45"/>
      <c r="H10" s="45"/>
      <c r="I10" s="286">
        <v>144</v>
      </c>
      <c r="J10" s="286">
        <v>152</v>
      </c>
      <c r="K10" s="286">
        <v>137</v>
      </c>
      <c r="L10" s="286">
        <v>133</v>
      </c>
      <c r="M10" s="76">
        <v>147.50700000000001</v>
      </c>
      <c r="N10" s="76">
        <v>160.71600000000001</v>
      </c>
      <c r="O10" s="76">
        <v>137.73099999999999</v>
      </c>
      <c r="P10" s="76">
        <v>146.71799999999999</v>
      </c>
      <c r="Q10" s="76">
        <v>137.33600000000001</v>
      </c>
      <c r="R10" s="76">
        <v>129.64699999999999</v>
      </c>
      <c r="S10" s="76">
        <v>130.292</v>
      </c>
      <c r="T10" s="76">
        <v>125.947</v>
      </c>
      <c r="U10" s="81"/>
      <c r="V10" s="81"/>
      <c r="W10" s="81"/>
      <c r="X10" s="81"/>
      <c r="Y10" s="81"/>
      <c r="Z10" s="81"/>
      <c r="AA10" s="81"/>
      <c r="AB10" s="81"/>
      <c r="AC10" s="81"/>
    </row>
    <row r="11" spans="1:29" x14ac:dyDescent="0.2">
      <c r="A11" s="200"/>
      <c r="B11" s="200" t="s">
        <v>27</v>
      </c>
      <c r="C11" s="45"/>
      <c r="D11" s="45"/>
      <c r="E11" s="45"/>
      <c r="F11" s="45"/>
      <c r="G11" s="45"/>
      <c r="H11" s="45"/>
      <c r="I11" s="286">
        <v>134</v>
      </c>
      <c r="J11" s="286">
        <v>134</v>
      </c>
      <c r="K11" s="286">
        <v>134</v>
      </c>
      <c r="L11" s="286">
        <v>124</v>
      </c>
      <c r="M11" s="76">
        <v>132.77199999999999</v>
      </c>
      <c r="N11" s="76">
        <v>145.78700000000001</v>
      </c>
      <c r="O11" s="76">
        <v>135.47800000000001</v>
      </c>
      <c r="P11" s="76">
        <v>138.017</v>
      </c>
      <c r="Q11" s="76">
        <v>130.61199999999999</v>
      </c>
      <c r="R11" s="76">
        <v>124.506</v>
      </c>
      <c r="S11" s="76">
        <v>125.282</v>
      </c>
      <c r="T11" s="76">
        <v>119.54</v>
      </c>
      <c r="U11" s="81"/>
      <c r="V11" s="81"/>
      <c r="W11" s="81"/>
      <c r="X11" s="81"/>
      <c r="Y11" s="81"/>
      <c r="Z11" s="81"/>
      <c r="AA11" s="81"/>
      <c r="AB11" s="81"/>
      <c r="AC11" s="81"/>
    </row>
    <row r="12" spans="1:29" x14ac:dyDescent="0.2">
      <c r="A12" s="200"/>
      <c r="B12" s="200" t="s">
        <v>28</v>
      </c>
      <c r="C12" s="45"/>
      <c r="D12" s="45"/>
      <c r="E12" s="45"/>
      <c r="F12" s="45"/>
      <c r="G12" s="45"/>
      <c r="H12" s="45"/>
      <c r="I12" s="286">
        <v>122</v>
      </c>
      <c r="J12" s="286">
        <v>121</v>
      </c>
      <c r="K12" s="286">
        <v>118</v>
      </c>
      <c r="L12" s="286">
        <v>104</v>
      </c>
      <c r="M12" s="76">
        <v>118.518</v>
      </c>
      <c r="N12" s="76">
        <v>124.345</v>
      </c>
      <c r="O12" s="76">
        <v>114.64100000000001</v>
      </c>
      <c r="P12" s="76">
        <v>112.691</v>
      </c>
      <c r="Q12" s="76">
        <v>116.40600000000001</v>
      </c>
      <c r="R12" s="76">
        <v>111.032</v>
      </c>
      <c r="S12" s="76">
        <v>111.464</v>
      </c>
      <c r="T12" s="76">
        <v>118.691</v>
      </c>
      <c r="U12" s="81"/>
      <c r="V12" s="81"/>
      <c r="W12" s="81"/>
      <c r="X12" s="81"/>
      <c r="Y12" s="81"/>
      <c r="Z12" s="81"/>
      <c r="AA12" s="81"/>
      <c r="AB12" s="81"/>
      <c r="AC12" s="81"/>
    </row>
    <row r="13" spans="1:29" x14ac:dyDescent="0.2">
      <c r="A13" s="200"/>
      <c r="B13" s="200" t="s">
        <v>29</v>
      </c>
      <c r="C13" s="45"/>
      <c r="D13" s="45"/>
      <c r="E13" s="45"/>
      <c r="F13" s="45"/>
      <c r="G13" s="45"/>
      <c r="H13" s="45"/>
      <c r="I13" s="291" t="s">
        <v>6</v>
      </c>
      <c r="J13" s="291" t="s">
        <v>6</v>
      </c>
      <c r="K13" s="291" t="s">
        <v>6</v>
      </c>
      <c r="L13" s="291" t="s">
        <v>6</v>
      </c>
      <c r="M13" s="201" t="s">
        <v>6</v>
      </c>
      <c r="N13" s="201" t="s">
        <v>6</v>
      </c>
      <c r="O13" s="201" t="s">
        <v>6</v>
      </c>
      <c r="P13" s="201" t="s">
        <v>6</v>
      </c>
      <c r="Q13" s="201" t="s">
        <v>6</v>
      </c>
      <c r="R13" s="201" t="s">
        <v>6</v>
      </c>
      <c r="S13" s="201" t="s">
        <v>6</v>
      </c>
      <c r="T13" s="291" t="s">
        <v>6</v>
      </c>
      <c r="U13" s="81"/>
      <c r="V13" s="81"/>
      <c r="W13" s="81"/>
      <c r="X13" s="81"/>
      <c r="Y13" s="81"/>
      <c r="Z13" s="81"/>
      <c r="AA13" s="81"/>
      <c r="AB13" s="81"/>
      <c r="AC13" s="81"/>
    </row>
    <row r="14" spans="1:29" x14ac:dyDescent="0.2">
      <c r="A14" s="200"/>
      <c r="B14" s="200" t="s">
        <v>30</v>
      </c>
      <c r="C14" s="45"/>
      <c r="D14" s="45"/>
      <c r="E14" s="45"/>
      <c r="F14" s="45"/>
      <c r="G14" s="45"/>
      <c r="H14" s="45"/>
      <c r="I14" s="286">
        <v>124</v>
      </c>
      <c r="J14" s="286">
        <v>109</v>
      </c>
      <c r="K14" s="286">
        <v>118</v>
      </c>
      <c r="L14" s="286">
        <v>113</v>
      </c>
      <c r="M14" s="76">
        <v>120.25700000000001</v>
      </c>
      <c r="N14" s="76">
        <v>130.41999999999999</v>
      </c>
      <c r="O14" s="76">
        <v>123.462</v>
      </c>
      <c r="P14" s="76">
        <v>123.352</v>
      </c>
      <c r="Q14" s="76">
        <v>114.92700000000001</v>
      </c>
      <c r="R14" s="76">
        <v>111.381</v>
      </c>
      <c r="S14" s="76">
        <v>111.83</v>
      </c>
      <c r="T14" s="76">
        <v>112.26300000000001</v>
      </c>
      <c r="U14" s="81"/>
      <c r="V14" s="81"/>
      <c r="W14" s="81"/>
      <c r="X14" s="81"/>
      <c r="Y14" s="81"/>
      <c r="Z14" s="81"/>
      <c r="AA14" s="81"/>
      <c r="AB14" s="81"/>
      <c r="AC14" s="81"/>
    </row>
    <row r="15" spans="1:29" x14ac:dyDescent="0.2">
      <c r="A15" s="200"/>
      <c r="B15" s="200" t="s">
        <v>103</v>
      </c>
      <c r="C15" s="45"/>
      <c r="D15" s="45"/>
      <c r="E15" s="45"/>
      <c r="F15" s="45"/>
      <c r="G15" s="45"/>
      <c r="H15" s="45"/>
      <c r="I15" s="286">
        <v>106</v>
      </c>
      <c r="J15" s="286">
        <v>122</v>
      </c>
      <c r="K15" s="286">
        <v>105</v>
      </c>
      <c r="L15" s="286">
        <v>105</v>
      </c>
      <c r="M15" s="76">
        <v>100.637</v>
      </c>
      <c r="N15" s="76">
        <v>117.17</v>
      </c>
      <c r="O15" s="76">
        <v>104.367</v>
      </c>
      <c r="P15" s="291" t="s">
        <v>6</v>
      </c>
      <c r="Q15" s="291" t="s">
        <v>6</v>
      </c>
      <c r="R15" s="76">
        <v>110.95099999999999</v>
      </c>
      <c r="S15" s="76">
        <v>112.048</v>
      </c>
      <c r="T15" s="76">
        <v>110.806</v>
      </c>
      <c r="U15" s="81"/>
      <c r="V15" s="81"/>
      <c r="W15" s="81"/>
      <c r="X15" s="81"/>
      <c r="Y15" s="81"/>
      <c r="Z15" s="81"/>
      <c r="AA15" s="81"/>
      <c r="AB15" s="81"/>
      <c r="AC15" s="81"/>
    </row>
    <row r="16" spans="1:29" x14ac:dyDescent="0.2">
      <c r="A16" s="200"/>
      <c r="B16" s="200" t="s">
        <v>213</v>
      </c>
      <c r="C16" s="45"/>
      <c r="D16" s="45"/>
      <c r="E16" s="45"/>
      <c r="F16" s="45"/>
      <c r="G16" s="45"/>
      <c r="H16" s="45"/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91" t="s">
        <v>6</v>
      </c>
      <c r="P16" s="300">
        <v>111.706</v>
      </c>
      <c r="Q16" s="300">
        <v>104.892</v>
      </c>
      <c r="R16" s="291" t="s">
        <v>6</v>
      </c>
      <c r="S16" s="291" t="s">
        <v>6</v>
      </c>
      <c r="T16" s="76" t="s">
        <v>6</v>
      </c>
      <c r="U16" s="81"/>
      <c r="V16" s="81"/>
      <c r="W16" s="81"/>
      <c r="X16" s="81"/>
      <c r="Y16" s="81"/>
      <c r="Z16" s="81"/>
      <c r="AA16" s="81"/>
      <c r="AB16" s="81"/>
      <c r="AC16" s="81"/>
    </row>
    <row r="17" spans="1:29" x14ac:dyDescent="0.2">
      <c r="A17" s="200"/>
      <c r="B17" s="200" t="s">
        <v>110</v>
      </c>
      <c r="C17" s="45"/>
      <c r="D17" s="45"/>
      <c r="E17" s="45"/>
      <c r="F17" s="45"/>
      <c r="G17" s="45"/>
      <c r="H17" s="45"/>
      <c r="I17" s="291" t="s">
        <v>6</v>
      </c>
      <c r="J17" s="291" t="s">
        <v>6</v>
      </c>
      <c r="K17" s="291" t="s">
        <v>6</v>
      </c>
      <c r="L17" s="291" t="s">
        <v>6</v>
      </c>
      <c r="M17" s="291" t="s">
        <v>6</v>
      </c>
      <c r="N17" s="291" t="s">
        <v>6</v>
      </c>
      <c r="O17" s="291" t="s">
        <v>6</v>
      </c>
      <c r="P17" s="291" t="s">
        <v>6</v>
      </c>
      <c r="Q17" s="291" t="s">
        <v>6</v>
      </c>
      <c r="R17" s="76">
        <v>108.85899999999999</v>
      </c>
      <c r="S17" s="76">
        <v>109.896</v>
      </c>
      <c r="T17" s="76">
        <v>112.319</v>
      </c>
      <c r="U17" s="81"/>
      <c r="V17" s="81"/>
      <c r="W17" s="81"/>
      <c r="X17" s="81"/>
      <c r="Y17" s="81"/>
      <c r="Z17" s="81"/>
      <c r="AA17" s="81"/>
      <c r="AB17" s="81"/>
      <c r="AC17" s="81"/>
    </row>
    <row r="18" spans="1:29" x14ac:dyDescent="0.2">
      <c r="A18" s="256"/>
      <c r="B18" s="256" t="s">
        <v>31</v>
      </c>
      <c r="C18" s="45"/>
      <c r="D18" s="45"/>
      <c r="E18" s="45"/>
      <c r="F18" s="45"/>
      <c r="G18" s="45"/>
      <c r="H18" s="45"/>
      <c r="I18" s="291" t="s">
        <v>6</v>
      </c>
      <c r="J18" s="291" t="s">
        <v>6</v>
      </c>
      <c r="K18" s="291" t="s">
        <v>6</v>
      </c>
      <c r="L18" s="291">
        <v>130</v>
      </c>
      <c r="M18" s="299">
        <v>140.191</v>
      </c>
      <c r="N18" s="299">
        <v>153.54599999999999</v>
      </c>
      <c r="O18" s="299">
        <v>130.6</v>
      </c>
      <c r="P18" s="299">
        <v>128.29900000000001</v>
      </c>
      <c r="Q18" s="299">
        <v>139.959</v>
      </c>
      <c r="R18" s="77">
        <v>121.95699999999999</v>
      </c>
      <c r="S18" s="77">
        <v>122.58</v>
      </c>
      <c r="T18" s="77">
        <v>129.30000000000001</v>
      </c>
      <c r="U18" s="81"/>
      <c r="V18" s="81"/>
      <c r="W18" s="81"/>
      <c r="X18" s="81"/>
      <c r="Y18" s="81"/>
      <c r="Z18" s="81"/>
      <c r="AA18" s="81"/>
      <c r="AB18" s="81"/>
      <c r="AC18" s="81"/>
    </row>
    <row r="19" spans="1:29" ht="12.75" customHeight="1" x14ac:dyDescent="0.2">
      <c r="A19" s="12" t="s">
        <v>73</v>
      </c>
      <c r="B19" s="24"/>
      <c r="C19" s="24"/>
      <c r="D19" s="24"/>
      <c r="E19" s="24"/>
      <c r="F19" s="24"/>
      <c r="G19" s="24"/>
      <c r="H19" s="24"/>
      <c r="I19" s="35"/>
      <c r="J19" s="35"/>
      <c r="K19" s="35"/>
      <c r="L19" s="35"/>
      <c r="M19" s="44"/>
      <c r="N19" s="44"/>
      <c r="O19" s="44"/>
      <c r="P19" s="44"/>
      <c r="Q19" s="44"/>
      <c r="R19" s="44"/>
      <c r="S19" s="44"/>
      <c r="T19" s="44" t="s">
        <v>44</v>
      </c>
      <c r="U19" s="81"/>
      <c r="V19" s="81"/>
      <c r="W19" s="81"/>
      <c r="X19" s="81"/>
      <c r="Y19" s="81"/>
      <c r="Z19" s="81"/>
      <c r="AA19" s="81"/>
      <c r="AB19" s="81"/>
      <c r="AC19" s="81"/>
    </row>
    <row r="20" spans="1:29" ht="12.75" customHeight="1" x14ac:dyDescent="0.2">
      <c r="A20" s="12" t="s">
        <v>66</v>
      </c>
      <c r="B20" s="45"/>
      <c r="C20" s="45"/>
      <c r="D20" s="45"/>
      <c r="E20" s="45"/>
      <c r="F20" s="45"/>
      <c r="G20" s="45"/>
      <c r="H20" s="45"/>
      <c r="I20" s="44" t="s">
        <v>6</v>
      </c>
      <c r="J20" s="44" t="s">
        <v>6</v>
      </c>
      <c r="K20" s="44" t="s">
        <v>6</v>
      </c>
      <c r="L20" s="44" t="s">
        <v>6</v>
      </c>
      <c r="M20" s="213">
        <v>138.953</v>
      </c>
      <c r="N20" s="213">
        <v>136.38499999999999</v>
      </c>
      <c r="O20" s="213">
        <v>139.16399999999999</v>
      </c>
      <c r="P20" s="213">
        <v>136.637</v>
      </c>
      <c r="Q20" s="213">
        <v>133.68700000000001</v>
      </c>
      <c r="R20" s="213">
        <v>132.75</v>
      </c>
      <c r="S20" s="213" t="s">
        <v>2</v>
      </c>
      <c r="T20" s="213">
        <v>126.934</v>
      </c>
      <c r="U20" s="81"/>
      <c r="V20" s="81"/>
      <c r="W20" s="81"/>
      <c r="X20" s="81"/>
      <c r="Y20" s="81"/>
      <c r="Z20" s="81"/>
      <c r="AA20" s="81"/>
      <c r="AB20" s="81"/>
      <c r="AC20" s="81"/>
    </row>
    <row r="21" spans="1:29" ht="12.75" customHeight="1" x14ac:dyDescent="0.2">
      <c r="A21" s="200"/>
      <c r="B21" s="200" t="s">
        <v>24</v>
      </c>
      <c r="C21" s="16"/>
      <c r="D21" s="16"/>
      <c r="E21" s="16"/>
      <c r="F21" s="16"/>
      <c r="G21" s="16"/>
      <c r="H21" s="16"/>
      <c r="I21" s="23" t="s">
        <v>6</v>
      </c>
      <c r="J21" s="23" t="s">
        <v>6</v>
      </c>
      <c r="K21" s="23" t="s">
        <v>6</v>
      </c>
      <c r="L21" s="23" t="s">
        <v>6</v>
      </c>
      <c r="M21" s="76">
        <v>149.88</v>
      </c>
      <c r="N21" s="76">
        <v>141.39400000000001</v>
      </c>
      <c r="O21" s="76">
        <v>141.78399999999999</v>
      </c>
      <c r="P21" s="76">
        <v>146.11799999999999</v>
      </c>
      <c r="Q21" s="76">
        <v>145.411</v>
      </c>
      <c r="R21" s="76">
        <v>135.36099999999999</v>
      </c>
      <c r="S21" s="76" t="s">
        <v>2</v>
      </c>
      <c r="T21" s="76">
        <v>130.96</v>
      </c>
      <c r="U21" s="81"/>
      <c r="V21" s="81"/>
      <c r="W21" s="81"/>
      <c r="X21" s="81"/>
      <c r="Y21" s="81"/>
      <c r="Z21" s="81"/>
      <c r="AA21" s="81"/>
      <c r="AB21" s="81"/>
      <c r="AC21" s="81"/>
    </row>
    <row r="22" spans="1:29" ht="12.75" customHeight="1" x14ac:dyDescent="0.2">
      <c r="A22" s="200"/>
      <c r="B22" s="200" t="s">
        <v>25</v>
      </c>
      <c r="C22" s="16"/>
      <c r="D22" s="16"/>
      <c r="E22" s="16"/>
      <c r="F22" s="16"/>
      <c r="G22" s="16"/>
      <c r="H22" s="16"/>
      <c r="I22" s="23" t="s">
        <v>6</v>
      </c>
      <c r="J22" s="23" t="s">
        <v>6</v>
      </c>
      <c r="K22" s="23" t="s">
        <v>6</v>
      </c>
      <c r="L22" s="23" t="s">
        <v>6</v>
      </c>
      <c r="M22" s="76">
        <v>147.864</v>
      </c>
      <c r="N22" s="76">
        <v>148.91399999999999</v>
      </c>
      <c r="O22" s="76">
        <v>150.18799999999999</v>
      </c>
      <c r="P22" s="76">
        <v>146.88</v>
      </c>
      <c r="Q22" s="76">
        <v>144.017</v>
      </c>
      <c r="R22" s="76">
        <v>136.184</v>
      </c>
      <c r="S22" s="76" t="s">
        <v>2</v>
      </c>
      <c r="T22" s="76">
        <v>140.017</v>
      </c>
      <c r="U22" s="81"/>
      <c r="V22" s="81"/>
      <c r="W22" s="81"/>
      <c r="X22" s="81"/>
      <c r="Y22" s="81"/>
      <c r="Z22" s="81"/>
      <c r="AA22" s="81"/>
      <c r="AB22" s="81"/>
      <c r="AC22" s="81"/>
    </row>
    <row r="23" spans="1:29" ht="12.75" customHeight="1" x14ac:dyDescent="0.2">
      <c r="A23" s="200"/>
      <c r="B23" s="200" t="s">
        <v>26</v>
      </c>
      <c r="C23" s="16"/>
      <c r="D23" s="16"/>
      <c r="E23" s="16"/>
      <c r="F23" s="16"/>
      <c r="G23" s="16"/>
      <c r="H23" s="16"/>
      <c r="I23" s="23" t="s">
        <v>6</v>
      </c>
      <c r="J23" s="23" t="s">
        <v>6</v>
      </c>
      <c r="K23" s="23" t="s">
        <v>6</v>
      </c>
      <c r="L23" s="23" t="s">
        <v>6</v>
      </c>
      <c r="M23" s="76">
        <v>151.828</v>
      </c>
      <c r="N23" s="76">
        <v>150.02000000000001</v>
      </c>
      <c r="O23" s="76">
        <v>147.47499999999999</v>
      </c>
      <c r="P23" s="76">
        <v>148.94399999999999</v>
      </c>
      <c r="Q23" s="76">
        <v>141.41999999999999</v>
      </c>
      <c r="R23" s="76">
        <v>142.21199999999999</v>
      </c>
      <c r="S23" s="76" t="s">
        <v>2</v>
      </c>
      <c r="T23" s="76">
        <v>130.339</v>
      </c>
      <c r="U23" s="81"/>
      <c r="V23" s="81"/>
      <c r="W23" s="81"/>
      <c r="X23" s="81"/>
      <c r="Y23" s="81"/>
      <c r="Z23" s="81"/>
      <c r="AA23" s="81"/>
      <c r="AB23" s="81"/>
      <c r="AC23" s="81"/>
    </row>
    <row r="24" spans="1:29" ht="12.75" customHeight="1" x14ac:dyDescent="0.2">
      <c r="A24" s="200"/>
      <c r="B24" s="200" t="s">
        <v>27</v>
      </c>
      <c r="C24" s="16"/>
      <c r="D24" s="16"/>
      <c r="E24" s="16"/>
      <c r="F24" s="16"/>
      <c r="G24" s="16"/>
      <c r="H24" s="16"/>
      <c r="I24" s="23" t="s">
        <v>6</v>
      </c>
      <c r="J24" s="23" t="s">
        <v>6</v>
      </c>
      <c r="K24" s="23" t="s">
        <v>6</v>
      </c>
      <c r="L24" s="23" t="s">
        <v>6</v>
      </c>
      <c r="M24" s="76">
        <v>136.77099999999999</v>
      </c>
      <c r="N24" s="76">
        <v>135.864</v>
      </c>
      <c r="O24" s="76">
        <v>144.92699999999999</v>
      </c>
      <c r="P24" s="76">
        <v>139.86199999999999</v>
      </c>
      <c r="Q24" s="76">
        <v>134.274</v>
      </c>
      <c r="R24" s="76">
        <v>136.524</v>
      </c>
      <c r="S24" s="76" t="s">
        <v>2</v>
      </c>
      <c r="T24" s="76">
        <v>123.78100000000001</v>
      </c>
      <c r="U24" s="81"/>
      <c r="V24" s="81"/>
      <c r="W24" s="81"/>
      <c r="X24" s="81"/>
      <c r="Y24" s="81"/>
      <c r="Z24" s="81"/>
      <c r="AA24" s="81"/>
      <c r="AB24" s="81"/>
      <c r="AC24" s="81"/>
    </row>
    <row r="25" spans="1:29" ht="12.75" customHeight="1" x14ac:dyDescent="0.2">
      <c r="A25" s="200"/>
      <c r="B25" s="200" t="s">
        <v>28</v>
      </c>
      <c r="C25" s="16"/>
      <c r="D25" s="16"/>
      <c r="E25" s="16"/>
      <c r="F25" s="16"/>
      <c r="G25" s="16"/>
      <c r="H25" s="16"/>
      <c r="I25" s="23" t="s">
        <v>6</v>
      </c>
      <c r="J25" s="23" t="s">
        <v>6</v>
      </c>
      <c r="K25" s="23" t="s">
        <v>6</v>
      </c>
      <c r="L25" s="23" t="s">
        <v>6</v>
      </c>
      <c r="M25" s="76">
        <v>122.117</v>
      </c>
      <c r="N25" s="76">
        <v>115.879</v>
      </c>
      <c r="O25" s="76">
        <v>122.649</v>
      </c>
      <c r="P25" s="76">
        <v>114.13500000000001</v>
      </c>
      <c r="Q25" s="76">
        <v>119.947</v>
      </c>
      <c r="R25" s="76">
        <v>121.34</v>
      </c>
      <c r="S25" s="76" t="s">
        <v>2</v>
      </c>
      <c r="T25" s="76">
        <v>122.914</v>
      </c>
      <c r="U25" s="81"/>
      <c r="V25" s="81"/>
      <c r="W25" s="81"/>
      <c r="X25" s="81"/>
      <c r="Y25" s="81"/>
      <c r="Z25" s="81"/>
      <c r="AA25" s="81"/>
      <c r="AB25" s="81"/>
      <c r="AC25" s="81"/>
    </row>
    <row r="26" spans="1:29" ht="12.75" customHeight="1" x14ac:dyDescent="0.2">
      <c r="A26" s="200"/>
      <c r="B26" s="200" t="s">
        <v>29</v>
      </c>
      <c r="C26" s="16"/>
      <c r="D26" s="16"/>
      <c r="E26" s="16"/>
      <c r="F26" s="16"/>
      <c r="G26" s="16"/>
      <c r="H26" s="16"/>
      <c r="I26" s="23" t="s">
        <v>6</v>
      </c>
      <c r="J26" s="23" t="s">
        <v>6</v>
      </c>
      <c r="K26" s="23" t="s">
        <v>6</v>
      </c>
      <c r="L26" s="23" t="s">
        <v>6</v>
      </c>
      <c r="M26" s="201" t="s">
        <v>6</v>
      </c>
      <c r="N26" s="201" t="s">
        <v>6</v>
      </c>
      <c r="O26" s="201" t="s">
        <v>6</v>
      </c>
      <c r="P26" s="201" t="s">
        <v>6</v>
      </c>
      <c r="Q26" s="201" t="s">
        <v>6</v>
      </c>
      <c r="R26" s="201" t="s">
        <v>6</v>
      </c>
      <c r="S26" s="76" t="s">
        <v>2</v>
      </c>
      <c r="T26" s="291" t="s">
        <v>6</v>
      </c>
      <c r="U26" s="81"/>
      <c r="V26" s="81"/>
      <c r="W26" s="81"/>
      <c r="X26" s="81"/>
      <c r="Y26" s="81"/>
      <c r="Z26" s="81"/>
      <c r="AA26" s="81"/>
      <c r="AB26" s="81"/>
      <c r="AC26" s="81"/>
    </row>
    <row r="27" spans="1:29" ht="12.75" customHeight="1" x14ac:dyDescent="0.2">
      <c r="A27" s="200"/>
      <c r="B27" s="200" t="s">
        <v>30</v>
      </c>
      <c r="C27" s="16"/>
      <c r="D27" s="16"/>
      <c r="E27" s="16"/>
      <c r="F27" s="16"/>
      <c r="G27" s="16"/>
      <c r="H27" s="16"/>
      <c r="I27" s="23" t="s">
        <v>6</v>
      </c>
      <c r="J27" s="23" t="s">
        <v>6</v>
      </c>
      <c r="K27" s="23" t="s">
        <v>6</v>
      </c>
      <c r="L27" s="23" t="s">
        <v>6</v>
      </c>
      <c r="M27" s="76">
        <v>123.7</v>
      </c>
      <c r="N27" s="76">
        <v>120.961</v>
      </c>
      <c r="O27" s="76">
        <v>132.148</v>
      </c>
      <c r="P27" s="76">
        <v>124.854</v>
      </c>
      <c r="Q27" s="76">
        <v>118.236</v>
      </c>
      <c r="R27" s="76">
        <v>122</v>
      </c>
      <c r="S27" s="76" t="s">
        <v>2</v>
      </c>
      <c r="T27" s="76">
        <v>116.081</v>
      </c>
      <c r="U27" s="81"/>
      <c r="V27" s="81"/>
      <c r="W27" s="81"/>
      <c r="X27" s="81"/>
      <c r="Y27" s="81"/>
      <c r="Z27" s="81"/>
      <c r="AA27" s="81"/>
      <c r="AB27" s="81"/>
      <c r="AC27" s="81"/>
    </row>
    <row r="28" spans="1:29" ht="12.75" customHeight="1" x14ac:dyDescent="0.2">
      <c r="A28" s="200"/>
      <c r="B28" s="200" t="s">
        <v>103</v>
      </c>
      <c r="C28" s="16"/>
      <c r="D28" s="16"/>
      <c r="E28" s="16"/>
      <c r="F28" s="16"/>
      <c r="G28" s="16"/>
      <c r="H28" s="16"/>
      <c r="I28" s="23" t="s">
        <v>6</v>
      </c>
      <c r="J28" s="23" t="s">
        <v>6</v>
      </c>
      <c r="K28" s="23" t="s">
        <v>6</v>
      </c>
      <c r="L28" s="23" t="s">
        <v>6</v>
      </c>
      <c r="M28" s="76">
        <v>103.80800000000001</v>
      </c>
      <c r="N28" s="76">
        <v>109.416</v>
      </c>
      <c r="O28" s="76">
        <v>111.575</v>
      </c>
      <c r="P28" s="291" t="s">
        <v>6</v>
      </c>
      <c r="Q28" s="291" t="s">
        <v>6</v>
      </c>
      <c r="R28" s="76">
        <v>122.294</v>
      </c>
      <c r="S28" s="76" t="s">
        <v>2</v>
      </c>
      <c r="T28" s="76">
        <v>114.735</v>
      </c>
    </row>
    <row r="29" spans="1:29" ht="12.75" customHeight="1" x14ac:dyDescent="0.2">
      <c r="A29" s="200"/>
      <c r="B29" s="200" t="s">
        <v>213</v>
      </c>
      <c r="C29" s="16"/>
      <c r="D29" s="16"/>
      <c r="E29" s="16"/>
      <c r="F29" s="16"/>
      <c r="G29" s="16"/>
      <c r="H29" s="16"/>
      <c r="I29" s="23" t="s">
        <v>6</v>
      </c>
      <c r="J29" s="23" t="s">
        <v>6</v>
      </c>
      <c r="K29" s="23" t="s">
        <v>6</v>
      </c>
      <c r="L29" s="23" t="s">
        <v>6</v>
      </c>
      <c r="M29" s="291" t="s">
        <v>6</v>
      </c>
      <c r="N29" s="291" t="s">
        <v>6</v>
      </c>
      <c r="O29" s="291" t="s">
        <v>6</v>
      </c>
      <c r="P29" s="300">
        <v>113.32899999999999</v>
      </c>
      <c r="Q29" s="300">
        <v>107.627</v>
      </c>
      <c r="R29" s="291" t="s">
        <v>6</v>
      </c>
      <c r="S29" s="76" t="s">
        <v>2</v>
      </c>
      <c r="T29" s="76" t="s">
        <v>6</v>
      </c>
    </row>
    <row r="30" spans="1:29" ht="12.75" customHeight="1" x14ac:dyDescent="0.2">
      <c r="A30" s="200"/>
      <c r="B30" s="200" t="s">
        <v>110</v>
      </c>
      <c r="C30" s="16"/>
      <c r="D30" s="16"/>
      <c r="E30" s="16"/>
      <c r="F30" s="16"/>
      <c r="G30" s="16"/>
      <c r="H30" s="16"/>
      <c r="I30" s="23" t="s">
        <v>6</v>
      </c>
      <c r="J30" s="23" t="s">
        <v>6</v>
      </c>
      <c r="K30" s="23" t="s">
        <v>6</v>
      </c>
      <c r="L30" s="23" t="s">
        <v>6</v>
      </c>
      <c r="M30" s="291" t="s">
        <v>6</v>
      </c>
      <c r="N30" s="291" t="s">
        <v>6</v>
      </c>
      <c r="O30" s="291" t="s">
        <v>6</v>
      </c>
      <c r="P30" s="291" t="s">
        <v>6</v>
      </c>
      <c r="Q30" s="291" t="s">
        <v>6</v>
      </c>
      <c r="R30" s="76">
        <v>120.129</v>
      </c>
      <c r="S30" s="76" t="s">
        <v>2</v>
      </c>
      <c r="T30" s="76">
        <v>116.297</v>
      </c>
    </row>
    <row r="31" spans="1:29" ht="12.75" customHeight="1" x14ac:dyDescent="0.2">
      <c r="A31" s="256"/>
      <c r="B31" s="256" t="s">
        <v>31</v>
      </c>
      <c r="C31" s="43"/>
      <c r="D31" s="43"/>
      <c r="E31" s="43"/>
      <c r="F31" s="43"/>
      <c r="G31" s="43"/>
      <c r="H31" s="43"/>
      <c r="I31" s="21" t="s">
        <v>6</v>
      </c>
      <c r="J31" s="21" t="s">
        <v>6</v>
      </c>
      <c r="K31" s="21" t="s">
        <v>6</v>
      </c>
      <c r="L31" s="307" t="s">
        <v>6</v>
      </c>
      <c r="M31" s="299">
        <v>144.274</v>
      </c>
      <c r="N31" s="299">
        <v>143.51</v>
      </c>
      <c r="O31" s="299">
        <v>139.61099999999999</v>
      </c>
      <c r="P31" s="299">
        <v>130.316</v>
      </c>
      <c r="Q31" s="299">
        <v>143.79</v>
      </c>
      <c r="R31" s="77">
        <v>133.929</v>
      </c>
      <c r="S31" s="77" t="s">
        <v>2</v>
      </c>
      <c r="T31" s="77">
        <v>134.00399999999999</v>
      </c>
    </row>
    <row r="32" spans="1:29" ht="12.75" customHeight="1" x14ac:dyDescent="0.2">
      <c r="A32" s="255"/>
      <c r="B32" s="255" t="s">
        <v>107</v>
      </c>
      <c r="C32" s="158"/>
      <c r="D32" s="158"/>
      <c r="E32" s="158"/>
      <c r="F32" s="158"/>
      <c r="G32" s="158"/>
      <c r="H32" s="158"/>
      <c r="I32" s="167"/>
      <c r="J32" s="167"/>
      <c r="K32" s="167"/>
      <c r="L32" s="167"/>
      <c r="M32" s="214">
        <v>93.102000000000004</v>
      </c>
      <c r="N32" s="214">
        <v>113.06</v>
      </c>
      <c r="O32" s="214">
        <v>86.075000000000003</v>
      </c>
      <c r="P32" s="214">
        <v>95.998999999999995</v>
      </c>
      <c r="Q32" s="214">
        <v>93.602999999999994</v>
      </c>
      <c r="R32" s="214">
        <v>81.831999999999994</v>
      </c>
      <c r="S32" s="214"/>
      <c r="T32" s="214">
        <v>93.6</v>
      </c>
    </row>
    <row r="33" spans="1:20" s="81" customFormat="1" x14ac:dyDescent="0.2">
      <c r="A33" s="75" t="s">
        <v>67</v>
      </c>
    </row>
    <row r="34" spans="1:20" s="145" customFormat="1" ht="11.25" x14ac:dyDescent="0.2">
      <c r="A34" s="271">
        <v>1</v>
      </c>
      <c r="B34" s="319" t="s">
        <v>203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</row>
    <row r="35" spans="1:20" s="145" customFormat="1" ht="11.25" x14ac:dyDescent="0.2">
      <c r="A35" s="320" t="s">
        <v>208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</row>
  </sheetData>
  <mergeCells count="5">
    <mergeCell ref="I4:T4"/>
    <mergeCell ref="A1:U1"/>
    <mergeCell ref="A2:U2"/>
    <mergeCell ref="B34:T34"/>
    <mergeCell ref="A35:T35"/>
  </mergeCells>
  <pageMargins left="1.3779527559055118" right="1.3779527559055118" top="1.1811023622047245" bottom="1.3779527559055118" header="0.51181102362204722" footer="0.51181102362204722"/>
  <pageSetup paperSize="9" scale="85" orientation="landscape" r:id="rId1"/>
  <headerFooter alignWithMargins="0"/>
  <ignoredErrors>
    <ignoredError sqref="S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rgb="FF00B050"/>
    <pageSetUpPr fitToPage="1"/>
  </sheetPr>
  <dimension ref="A1:AC23"/>
  <sheetViews>
    <sheetView showGridLines="0" zoomScaleNormal="100" workbookViewId="0">
      <selection sqref="A1:U1"/>
    </sheetView>
  </sheetViews>
  <sheetFormatPr defaultRowHeight="12.75" x14ac:dyDescent="0.2"/>
  <cols>
    <col min="1" max="1" width="1.140625" style="1" customWidth="1"/>
    <col min="2" max="2" width="21.28515625" style="1" customWidth="1"/>
    <col min="3" max="3" width="4" style="1" hidden="1" customWidth="1"/>
    <col min="4" max="8" width="4.42578125" style="1" hidden="1" customWidth="1"/>
    <col min="9" max="9" width="6.42578125" style="1" hidden="1" customWidth="1"/>
    <col min="10" max="12" width="5.5703125" style="1" hidden="1" customWidth="1"/>
    <col min="13" max="20" width="5.5703125" style="1" customWidth="1"/>
    <col min="21" max="22" width="9.140625" style="1"/>
    <col min="23" max="29" width="0" style="1" hidden="1" customWidth="1"/>
    <col min="30" max="16384" width="9.140625" style="1"/>
  </cols>
  <sheetData>
    <row r="1" spans="1:29" s="81" customFormat="1" ht="27.75" customHeight="1" x14ac:dyDescent="0.2">
      <c r="A1" s="324" t="s">
        <v>266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20"/>
      <c r="W1" s="220"/>
      <c r="X1" s="220"/>
      <c r="Y1" s="220"/>
      <c r="Z1" s="220"/>
      <c r="AA1" s="220"/>
      <c r="AB1" s="220"/>
      <c r="AC1" s="220"/>
    </row>
    <row r="2" spans="1:29" s="81" customFormat="1" ht="27.95" customHeight="1" x14ac:dyDescent="0.2">
      <c r="A2" s="325" t="s">
        <v>267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9" ht="5.25" customHeight="1" x14ac:dyDescent="0.2">
      <c r="A3" s="30"/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  <c r="N3" s="31"/>
      <c r="O3" s="31"/>
    </row>
    <row r="4" spans="1:29" ht="12.75" customHeight="1" x14ac:dyDescent="0.2">
      <c r="A4" s="24"/>
      <c r="B4" s="24"/>
      <c r="C4" s="24"/>
      <c r="D4" s="24"/>
      <c r="E4" s="24"/>
      <c r="F4" s="24"/>
      <c r="G4" s="24"/>
      <c r="H4" s="24"/>
      <c r="I4" s="326" t="s">
        <v>99</v>
      </c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1:29" x14ac:dyDescent="0.2">
      <c r="A5" s="25"/>
      <c r="B5" s="25"/>
      <c r="C5" s="25"/>
      <c r="D5" s="25"/>
      <c r="E5" s="25"/>
      <c r="F5" s="25"/>
      <c r="G5" s="25"/>
      <c r="H5" s="25"/>
      <c r="I5" s="167"/>
      <c r="J5" s="167"/>
      <c r="K5" s="167"/>
      <c r="L5" s="167"/>
      <c r="M5" s="167">
        <v>2009</v>
      </c>
      <c r="N5" s="167">
        <v>2010</v>
      </c>
      <c r="O5" s="167">
        <v>2011</v>
      </c>
      <c r="P5" s="167">
        <v>2012</v>
      </c>
      <c r="Q5" s="167">
        <v>2013</v>
      </c>
      <c r="R5" s="167">
        <v>2014</v>
      </c>
      <c r="S5" s="206" t="s">
        <v>126</v>
      </c>
      <c r="T5" s="167">
        <v>2016</v>
      </c>
    </row>
    <row r="6" spans="1:29" x14ac:dyDescent="0.2">
      <c r="A6" s="12" t="s">
        <v>23</v>
      </c>
      <c r="B6" s="45"/>
      <c r="C6" s="45"/>
      <c r="D6" s="45"/>
      <c r="E6" s="45"/>
      <c r="F6" s="45"/>
      <c r="G6" s="45"/>
      <c r="H6" s="4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81"/>
      <c r="V6" s="81"/>
      <c r="W6" s="81"/>
      <c r="X6" s="81"/>
      <c r="Y6" s="81"/>
      <c r="Z6" s="81"/>
      <c r="AA6" s="81"/>
      <c r="AB6" s="81"/>
      <c r="AC6" s="81"/>
    </row>
    <row r="7" spans="1:29" x14ac:dyDescent="0.2">
      <c r="A7" s="12" t="s">
        <v>66</v>
      </c>
      <c r="B7" s="12"/>
      <c r="C7" s="45"/>
      <c r="D7" s="45"/>
      <c r="E7" s="45"/>
      <c r="F7" s="45"/>
      <c r="G7" s="45"/>
      <c r="H7" s="45"/>
      <c r="I7" s="213"/>
      <c r="J7" s="213"/>
      <c r="K7" s="213"/>
      <c r="L7" s="213"/>
      <c r="M7" s="213">
        <v>134.96100000000001</v>
      </c>
      <c r="N7" s="213">
        <v>146.21700000000001</v>
      </c>
      <c r="O7" s="213">
        <v>130.072</v>
      </c>
      <c r="P7" s="213">
        <v>134.738</v>
      </c>
      <c r="Q7" s="213">
        <v>129.93799999999999</v>
      </c>
      <c r="R7" s="213">
        <v>121.027</v>
      </c>
      <c r="S7" s="213">
        <v>121.733</v>
      </c>
      <c r="T7" s="213">
        <v>122.654</v>
      </c>
      <c r="U7" s="81"/>
      <c r="V7" s="81"/>
      <c r="W7" s="81"/>
      <c r="X7" s="81"/>
      <c r="Y7" s="81"/>
      <c r="Z7" s="81"/>
      <c r="AA7" s="81"/>
      <c r="AB7" s="81"/>
      <c r="AC7" s="81"/>
    </row>
    <row r="8" spans="1:29" x14ac:dyDescent="0.2">
      <c r="A8" s="200"/>
      <c r="B8" s="200" t="s">
        <v>74</v>
      </c>
      <c r="C8" s="45"/>
      <c r="D8" s="45"/>
      <c r="E8" s="45"/>
      <c r="F8" s="45"/>
      <c r="G8" s="45"/>
      <c r="H8" s="45"/>
      <c r="I8" s="76"/>
      <c r="J8" s="76"/>
      <c r="K8" s="76"/>
      <c r="L8" s="76"/>
      <c r="M8" s="76">
        <v>115.15900000000001</v>
      </c>
      <c r="N8" s="76">
        <v>130.70500000000001</v>
      </c>
      <c r="O8" s="76">
        <v>103.907</v>
      </c>
      <c r="P8" s="76">
        <v>115.744</v>
      </c>
      <c r="Q8" s="76">
        <v>110.413</v>
      </c>
      <c r="R8" s="76">
        <v>108.76300000000001</v>
      </c>
      <c r="S8" s="76">
        <v>108.92</v>
      </c>
      <c r="T8" s="76">
        <v>106.059</v>
      </c>
      <c r="U8" s="81"/>
      <c r="V8" s="81"/>
      <c r="W8" s="81"/>
      <c r="X8" s="81"/>
      <c r="Y8" s="81"/>
      <c r="Z8" s="81"/>
      <c r="AA8" s="81"/>
      <c r="AB8" s="81"/>
      <c r="AC8" s="81"/>
    </row>
    <row r="9" spans="1:29" x14ac:dyDescent="0.2">
      <c r="A9" s="200"/>
      <c r="B9" s="200" t="s">
        <v>14</v>
      </c>
      <c r="C9" s="45"/>
      <c r="D9" s="45"/>
      <c r="E9" s="45"/>
      <c r="F9" s="45"/>
      <c r="G9" s="45"/>
      <c r="H9" s="45"/>
      <c r="I9" s="76"/>
      <c r="J9" s="76"/>
      <c r="K9" s="76"/>
      <c r="L9" s="76"/>
      <c r="M9" s="76">
        <v>144.07900000000001</v>
      </c>
      <c r="N9" s="76">
        <v>161.97</v>
      </c>
      <c r="O9" s="76">
        <v>132.857</v>
      </c>
      <c r="P9" s="76">
        <v>133.40700000000001</v>
      </c>
      <c r="Q9" s="76">
        <v>130.18700000000001</v>
      </c>
      <c r="R9" s="76">
        <v>119.46599999999999</v>
      </c>
      <c r="S9" s="76">
        <v>120.119</v>
      </c>
      <c r="T9" s="76">
        <v>121.736</v>
      </c>
      <c r="U9" s="81"/>
      <c r="V9" s="81"/>
      <c r="W9" s="81"/>
      <c r="X9" s="81"/>
      <c r="Y9" s="81"/>
      <c r="Z9" s="81"/>
      <c r="AA9" s="81"/>
      <c r="AB9" s="81"/>
      <c r="AC9" s="81"/>
    </row>
    <row r="10" spans="1:29" x14ac:dyDescent="0.2">
      <c r="A10" s="200"/>
      <c r="B10" s="200" t="s">
        <v>75</v>
      </c>
      <c r="C10" s="45"/>
      <c r="D10" s="45"/>
      <c r="E10" s="45"/>
      <c r="F10" s="45"/>
      <c r="G10" s="45"/>
      <c r="H10" s="45"/>
      <c r="I10" s="76"/>
      <c r="J10" s="76"/>
      <c r="K10" s="76"/>
      <c r="L10" s="76"/>
      <c r="M10" s="76">
        <v>151.97</v>
      </c>
      <c r="N10" s="76">
        <v>163.27600000000001</v>
      </c>
      <c r="O10" s="76">
        <v>144.273</v>
      </c>
      <c r="P10" s="76">
        <v>145.238</v>
      </c>
      <c r="Q10" s="76">
        <v>139.82300000000001</v>
      </c>
      <c r="R10" s="76">
        <v>130.26900000000001</v>
      </c>
      <c r="S10" s="76">
        <v>131.36000000000001</v>
      </c>
      <c r="T10" s="76">
        <v>131.44499999999999</v>
      </c>
      <c r="U10" s="81"/>
      <c r="V10" s="81"/>
      <c r="W10" s="81"/>
      <c r="X10" s="81"/>
      <c r="Y10" s="81"/>
      <c r="Z10" s="81"/>
      <c r="AA10" s="81"/>
      <c r="AB10" s="81"/>
      <c r="AC10" s="81"/>
    </row>
    <row r="11" spans="1:29" x14ac:dyDescent="0.2">
      <c r="A11" s="200"/>
      <c r="B11" s="200" t="s">
        <v>16</v>
      </c>
      <c r="C11" s="45"/>
      <c r="D11" s="45"/>
      <c r="E11" s="45"/>
      <c r="F11" s="45"/>
      <c r="G11" s="45"/>
      <c r="H11" s="45"/>
      <c r="I11" s="76"/>
      <c r="J11" s="76"/>
      <c r="K11" s="76"/>
      <c r="L11" s="76"/>
      <c r="M11" s="76">
        <v>119.221</v>
      </c>
      <c r="N11" s="76">
        <v>127.371</v>
      </c>
      <c r="O11" s="76">
        <v>129.745</v>
      </c>
      <c r="P11" s="76">
        <v>127.361</v>
      </c>
      <c r="Q11" s="76">
        <v>144.715</v>
      </c>
      <c r="R11" s="76">
        <v>139.55099999999999</v>
      </c>
      <c r="S11" s="76">
        <v>140.517</v>
      </c>
      <c r="T11" s="76">
        <v>130.45400000000001</v>
      </c>
      <c r="U11" s="81"/>
      <c r="V11" s="81"/>
      <c r="W11" s="81"/>
      <c r="X11" s="81"/>
      <c r="Y11" s="81"/>
      <c r="Z11" s="81"/>
      <c r="AA11" s="81"/>
      <c r="AB11" s="81"/>
      <c r="AC11" s="81"/>
    </row>
    <row r="12" spans="1:29" x14ac:dyDescent="0.2">
      <c r="A12" s="200"/>
      <c r="B12" s="200" t="s">
        <v>15</v>
      </c>
      <c r="C12" s="45"/>
      <c r="D12" s="45"/>
      <c r="E12" s="45"/>
      <c r="F12" s="45"/>
      <c r="G12" s="45"/>
      <c r="H12" s="45"/>
      <c r="I12" s="76"/>
      <c r="J12" s="76"/>
      <c r="K12" s="76"/>
      <c r="L12" s="76"/>
      <c r="M12" s="76">
        <v>126.52200000000001</v>
      </c>
      <c r="N12" s="76">
        <v>136.989</v>
      </c>
      <c r="O12" s="76">
        <v>124.12</v>
      </c>
      <c r="P12" s="76">
        <v>130.30000000000001</v>
      </c>
      <c r="Q12" s="76">
        <v>127.383</v>
      </c>
      <c r="R12" s="76">
        <v>117.624</v>
      </c>
      <c r="S12" s="76">
        <v>118.242</v>
      </c>
      <c r="T12" s="76">
        <v>118.667</v>
      </c>
      <c r="U12" s="81"/>
      <c r="V12" s="81"/>
      <c r="W12" s="81"/>
      <c r="X12" s="81"/>
      <c r="Y12" s="81"/>
      <c r="Z12" s="81"/>
      <c r="AA12" s="81"/>
      <c r="AB12" s="81"/>
      <c r="AC12" s="81"/>
    </row>
    <row r="13" spans="1:29" x14ac:dyDescent="0.2">
      <c r="A13" s="256"/>
      <c r="B13" s="256" t="s">
        <v>17</v>
      </c>
      <c r="C13" s="45"/>
      <c r="D13" s="45"/>
      <c r="E13" s="45"/>
      <c r="F13" s="45"/>
      <c r="G13" s="45"/>
      <c r="H13" s="45"/>
      <c r="I13" s="77"/>
      <c r="J13" s="77"/>
      <c r="K13" s="77"/>
      <c r="L13" s="77"/>
      <c r="M13" s="77">
        <v>130.542</v>
      </c>
      <c r="N13" s="77">
        <v>137.363</v>
      </c>
      <c r="O13" s="77">
        <v>125.727</v>
      </c>
      <c r="P13" s="77">
        <v>139.22900000000001</v>
      </c>
      <c r="Q13" s="77">
        <v>126.08</v>
      </c>
      <c r="R13" s="77">
        <v>118.93600000000001</v>
      </c>
      <c r="S13" s="77">
        <v>119.40900000000001</v>
      </c>
      <c r="T13" s="77">
        <v>129.20500000000001</v>
      </c>
      <c r="U13" s="81"/>
      <c r="V13" s="81"/>
      <c r="W13" s="81"/>
      <c r="X13" s="81"/>
      <c r="Y13" s="81"/>
      <c r="Z13" s="81"/>
      <c r="AA13" s="81"/>
      <c r="AB13" s="81"/>
      <c r="AC13" s="81"/>
    </row>
    <row r="14" spans="1:29" ht="12.75" customHeight="1" x14ac:dyDescent="0.2">
      <c r="A14" s="12" t="s">
        <v>73</v>
      </c>
      <c r="B14" s="24"/>
      <c r="C14" s="24"/>
      <c r="D14" s="24"/>
      <c r="E14" s="24"/>
      <c r="F14" s="24"/>
      <c r="G14" s="24"/>
      <c r="H14" s="24"/>
      <c r="I14" s="35"/>
      <c r="J14" s="35"/>
      <c r="K14" s="35"/>
      <c r="L14" s="35"/>
      <c r="M14" s="35" t="s">
        <v>44</v>
      </c>
      <c r="N14" s="35" t="s">
        <v>44</v>
      </c>
      <c r="O14" s="35" t="s">
        <v>44</v>
      </c>
      <c r="P14" s="35" t="s">
        <v>44</v>
      </c>
      <c r="Q14" s="35" t="s">
        <v>44</v>
      </c>
      <c r="R14" s="35" t="s">
        <v>44</v>
      </c>
      <c r="S14" s="35" t="s">
        <v>44</v>
      </c>
      <c r="T14" s="35" t="s">
        <v>44</v>
      </c>
      <c r="U14" s="81"/>
      <c r="V14" s="81"/>
      <c r="W14" s="81"/>
      <c r="X14" s="81"/>
      <c r="Y14" s="81"/>
      <c r="Z14" s="81"/>
      <c r="AA14" s="81"/>
      <c r="AB14" s="81"/>
      <c r="AC14" s="81"/>
    </row>
    <row r="15" spans="1:29" ht="12.75" customHeight="1" x14ac:dyDescent="0.2">
      <c r="A15" s="12" t="s">
        <v>66</v>
      </c>
      <c r="B15" s="45"/>
      <c r="C15" s="45"/>
      <c r="D15" s="45"/>
      <c r="E15" s="45"/>
      <c r="F15" s="45"/>
      <c r="G15" s="45"/>
      <c r="H15" s="45"/>
      <c r="I15" s="213"/>
      <c r="J15" s="213"/>
      <c r="K15" s="213"/>
      <c r="L15" s="213"/>
      <c r="M15" s="213">
        <v>138.953</v>
      </c>
      <c r="N15" s="213">
        <v>136.38499999999999</v>
      </c>
      <c r="O15" s="213">
        <v>139.16399999999999</v>
      </c>
      <c r="P15" s="213">
        <v>136.637</v>
      </c>
      <c r="Q15" s="213">
        <v>133.68700000000001</v>
      </c>
      <c r="R15" s="213">
        <v>132.75</v>
      </c>
      <c r="S15" s="213" t="s">
        <v>2</v>
      </c>
      <c r="T15" s="213">
        <v>126.934</v>
      </c>
      <c r="U15" s="81"/>
      <c r="V15" s="81"/>
      <c r="W15" s="81"/>
      <c r="X15" s="81"/>
      <c r="Y15" s="81"/>
      <c r="Z15" s="81"/>
      <c r="AA15" s="81"/>
      <c r="AB15" s="81"/>
      <c r="AC15" s="81"/>
    </row>
    <row r="16" spans="1:29" ht="12.75" customHeight="1" x14ac:dyDescent="0.2">
      <c r="A16" s="200"/>
      <c r="B16" s="200" t="s">
        <v>74</v>
      </c>
      <c r="C16" s="16"/>
      <c r="D16" s="16"/>
      <c r="E16" s="16"/>
      <c r="F16" s="16"/>
      <c r="G16" s="16"/>
      <c r="H16" s="16"/>
      <c r="I16" s="76"/>
      <c r="J16" s="76"/>
      <c r="K16" s="76"/>
      <c r="L16" s="76"/>
      <c r="M16" s="76">
        <v>119.32899999999999</v>
      </c>
      <c r="N16" s="76">
        <v>122.173</v>
      </c>
      <c r="O16" s="76">
        <v>111.21</v>
      </c>
      <c r="P16" s="76">
        <v>117.342</v>
      </c>
      <c r="Q16" s="76">
        <v>113.61</v>
      </c>
      <c r="R16" s="76">
        <v>119.164</v>
      </c>
      <c r="S16" s="76" t="s">
        <v>2</v>
      </c>
      <c r="T16" s="76">
        <v>110.009</v>
      </c>
      <c r="U16" s="81"/>
      <c r="V16" s="81"/>
      <c r="W16" s="81"/>
      <c r="X16" s="81"/>
      <c r="Y16" s="81"/>
      <c r="Z16" s="81"/>
      <c r="AA16" s="81"/>
      <c r="AB16" s="81"/>
      <c r="AC16" s="81"/>
    </row>
    <row r="17" spans="1:29" ht="12.75" customHeight="1" x14ac:dyDescent="0.2">
      <c r="A17" s="200"/>
      <c r="B17" s="200" t="s">
        <v>14</v>
      </c>
      <c r="C17" s="16"/>
      <c r="D17" s="16"/>
      <c r="E17" s="16"/>
      <c r="F17" s="16"/>
      <c r="G17" s="16"/>
      <c r="H17" s="16"/>
      <c r="I17" s="76"/>
      <c r="J17" s="76"/>
      <c r="K17" s="76"/>
      <c r="L17" s="76"/>
      <c r="M17" s="76">
        <v>148.30699999999999</v>
      </c>
      <c r="N17" s="76">
        <v>151.14500000000001</v>
      </c>
      <c r="O17" s="76">
        <v>142.18600000000001</v>
      </c>
      <c r="P17" s="76">
        <v>135.327</v>
      </c>
      <c r="Q17" s="76">
        <v>134.12899999999999</v>
      </c>
      <c r="R17" s="76">
        <v>130.965</v>
      </c>
      <c r="S17" s="76" t="s">
        <v>2</v>
      </c>
      <c r="T17" s="76">
        <v>126.06100000000001</v>
      </c>
      <c r="U17" s="81"/>
      <c r="V17" s="81"/>
      <c r="W17" s="81"/>
      <c r="X17" s="81"/>
      <c r="Y17" s="81"/>
      <c r="Z17" s="81"/>
      <c r="AA17" s="81"/>
      <c r="AB17" s="81"/>
      <c r="AC17" s="81"/>
    </row>
    <row r="18" spans="1:29" ht="12.75" customHeight="1" x14ac:dyDescent="0.2">
      <c r="A18" s="200"/>
      <c r="B18" s="200" t="s">
        <v>75</v>
      </c>
      <c r="C18" s="16"/>
      <c r="D18" s="16"/>
      <c r="E18" s="16"/>
      <c r="F18" s="16"/>
      <c r="G18" s="16"/>
      <c r="H18" s="16"/>
      <c r="I18" s="76"/>
      <c r="J18" s="76"/>
      <c r="K18" s="76"/>
      <c r="L18" s="76"/>
      <c r="M18" s="76">
        <v>156.13900000000001</v>
      </c>
      <c r="N18" s="76">
        <v>152.274</v>
      </c>
      <c r="O18" s="76">
        <v>154.23500000000001</v>
      </c>
      <c r="P18" s="76">
        <v>147.233</v>
      </c>
      <c r="Q18" s="76">
        <v>143.91999999999999</v>
      </c>
      <c r="R18" s="76">
        <v>143.107</v>
      </c>
      <c r="S18" s="76" t="s">
        <v>2</v>
      </c>
      <c r="T18" s="76">
        <v>135.83799999999999</v>
      </c>
      <c r="U18" s="81"/>
      <c r="V18" s="81"/>
      <c r="W18" s="81"/>
      <c r="X18" s="81"/>
      <c r="Y18" s="81"/>
      <c r="Z18" s="81"/>
      <c r="AA18" s="81"/>
      <c r="AB18" s="81"/>
      <c r="AC18" s="81"/>
    </row>
    <row r="19" spans="1:29" ht="12.75" customHeight="1" x14ac:dyDescent="0.2">
      <c r="A19" s="200"/>
      <c r="B19" s="200" t="s">
        <v>16</v>
      </c>
      <c r="C19" s="16"/>
      <c r="D19" s="16"/>
      <c r="E19" s="16"/>
      <c r="F19" s="16"/>
      <c r="G19" s="16"/>
      <c r="H19" s="16"/>
      <c r="I19" s="76"/>
      <c r="J19" s="76"/>
      <c r="K19" s="76"/>
      <c r="L19" s="76"/>
      <c r="M19" s="76">
        <v>122.828</v>
      </c>
      <c r="N19" s="76">
        <v>118.34</v>
      </c>
      <c r="O19" s="76">
        <v>138.82900000000001</v>
      </c>
      <c r="P19" s="76">
        <v>129.17099999999999</v>
      </c>
      <c r="Q19" s="76">
        <v>148.91300000000001</v>
      </c>
      <c r="R19" s="76">
        <v>152.81800000000001</v>
      </c>
      <c r="S19" s="76" t="s">
        <v>2</v>
      </c>
      <c r="T19" s="76">
        <v>134.74700000000001</v>
      </c>
      <c r="U19" s="81"/>
      <c r="V19" s="81"/>
      <c r="W19" s="81"/>
      <c r="X19" s="81"/>
      <c r="Y19" s="81"/>
      <c r="Z19" s="81"/>
      <c r="AA19" s="81"/>
      <c r="AB19" s="81"/>
      <c r="AC19" s="81"/>
    </row>
    <row r="20" spans="1:29" ht="12.75" customHeight="1" x14ac:dyDescent="0.2">
      <c r="A20" s="200"/>
      <c r="B20" s="200" t="s">
        <v>15</v>
      </c>
      <c r="C20" s="16"/>
      <c r="D20" s="16"/>
      <c r="E20" s="16"/>
      <c r="F20" s="16"/>
      <c r="G20" s="16"/>
      <c r="H20" s="16"/>
      <c r="I20" s="76"/>
      <c r="J20" s="76"/>
      <c r="K20" s="76"/>
      <c r="L20" s="76"/>
      <c r="M20" s="76">
        <v>130.32900000000001</v>
      </c>
      <c r="N20" s="76">
        <v>127.923</v>
      </c>
      <c r="O20" s="76">
        <v>132.88900000000001</v>
      </c>
      <c r="P20" s="76">
        <v>132.16200000000001</v>
      </c>
      <c r="Q20" s="76">
        <v>131.047</v>
      </c>
      <c r="R20" s="76">
        <v>129.01499999999999</v>
      </c>
      <c r="S20" s="76" t="s">
        <v>2</v>
      </c>
      <c r="T20" s="76">
        <v>122.892</v>
      </c>
      <c r="U20" s="81"/>
      <c r="V20" s="81"/>
      <c r="W20" s="81"/>
      <c r="X20" s="81"/>
      <c r="Y20" s="81"/>
      <c r="Z20" s="81"/>
      <c r="AA20" s="81"/>
      <c r="AB20" s="81"/>
      <c r="AC20" s="81"/>
    </row>
    <row r="21" spans="1:29" ht="12.75" customHeight="1" x14ac:dyDescent="0.2">
      <c r="A21" s="256"/>
      <c r="B21" s="256" t="s">
        <v>17</v>
      </c>
      <c r="C21" s="43"/>
      <c r="D21" s="43"/>
      <c r="E21" s="43"/>
      <c r="F21" s="43"/>
      <c r="G21" s="43"/>
      <c r="H21" s="43"/>
      <c r="I21" s="77"/>
      <c r="J21" s="77"/>
      <c r="K21" s="77"/>
      <c r="L21" s="77"/>
      <c r="M21" s="77">
        <v>134.506</v>
      </c>
      <c r="N21" s="77">
        <v>127.652</v>
      </c>
      <c r="O21" s="77">
        <v>134.46100000000001</v>
      </c>
      <c r="P21" s="77">
        <v>141.215</v>
      </c>
      <c r="Q21" s="77">
        <v>129.52199999999999</v>
      </c>
      <c r="R21" s="77">
        <v>130.113</v>
      </c>
      <c r="S21" s="77" t="s">
        <v>2</v>
      </c>
      <c r="T21" s="77">
        <v>133.62799999999999</v>
      </c>
      <c r="U21" s="81"/>
      <c r="V21" s="81"/>
      <c r="W21" s="81"/>
      <c r="X21" s="81"/>
      <c r="Y21" s="81"/>
      <c r="Z21" s="81"/>
      <c r="AA21" s="81"/>
      <c r="AB21" s="81"/>
      <c r="AC21" s="81"/>
    </row>
    <row r="22" spans="1:29" ht="12.75" customHeight="1" x14ac:dyDescent="0.2">
      <c r="A22" s="208"/>
      <c r="B22" s="208" t="s">
        <v>107</v>
      </c>
      <c r="C22" s="158"/>
      <c r="D22" s="158"/>
      <c r="E22" s="158"/>
      <c r="F22" s="158"/>
      <c r="G22" s="158"/>
      <c r="H22" s="158"/>
      <c r="I22" s="215"/>
      <c r="J22" s="215"/>
      <c r="K22" s="215"/>
      <c r="L22" s="215"/>
      <c r="M22" s="212">
        <v>93.102000000000004</v>
      </c>
      <c r="N22" s="212">
        <v>113.06</v>
      </c>
      <c r="O22" s="212">
        <v>86.075000000000003</v>
      </c>
      <c r="P22" s="212">
        <v>95.998999999999995</v>
      </c>
      <c r="Q22" s="212">
        <v>93.602999999999994</v>
      </c>
      <c r="R22" s="212">
        <v>81.831999999999994</v>
      </c>
      <c r="S22" s="212"/>
      <c r="T22" s="212">
        <v>93.6</v>
      </c>
      <c r="U22" s="81"/>
      <c r="V22" s="81"/>
      <c r="W22" s="81"/>
      <c r="X22" s="81"/>
      <c r="Y22" s="81"/>
      <c r="Z22" s="81"/>
      <c r="AA22" s="81"/>
      <c r="AB22" s="81"/>
      <c r="AC22" s="81"/>
    </row>
    <row r="23" spans="1:29" s="145" customFormat="1" ht="27" customHeight="1" x14ac:dyDescent="0.2">
      <c r="A23" s="271">
        <v>1</v>
      </c>
      <c r="B23" s="319" t="s">
        <v>203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</sheetData>
  <mergeCells count="4">
    <mergeCell ref="I4:T4"/>
    <mergeCell ref="A1:U1"/>
    <mergeCell ref="A2:U2"/>
    <mergeCell ref="B23:T23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5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2"/>
  </sheetPr>
  <dimension ref="A1"/>
  <sheetViews>
    <sheetView zoomScaleNormal="100" workbookViewId="0">
      <selection sqref="A1:V1"/>
    </sheetView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rgb="FF0000FF"/>
  </sheetPr>
  <dimension ref="A1"/>
  <sheetViews>
    <sheetView zoomScaleNormal="100" workbookViewId="0">
      <selection sqref="A1:V1"/>
    </sheetView>
  </sheetViews>
  <sheetFormatPr defaultRowHeight="12.75" x14ac:dyDescent="0.2"/>
  <cols>
    <col min="1" max="16384" width="9.140625" style="81"/>
  </cols>
  <sheetData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rgb="FF00B050"/>
    <pageSetUpPr fitToPage="1"/>
  </sheetPr>
  <dimension ref="A2:AC33"/>
  <sheetViews>
    <sheetView zoomScaleNormal="100" workbookViewId="0">
      <selection activeCell="A2" sqref="A2:X2"/>
    </sheetView>
  </sheetViews>
  <sheetFormatPr defaultRowHeight="12.75" x14ac:dyDescent="0.2"/>
  <cols>
    <col min="1" max="1" width="1.140625" style="81" customWidth="1"/>
    <col min="2" max="2" width="4.85546875" style="175" customWidth="1"/>
    <col min="3" max="3" width="2.42578125" style="81" customWidth="1"/>
    <col min="4" max="4" width="5" style="125" customWidth="1"/>
    <col min="5" max="5" width="2.7109375" style="81" bestFit="1" customWidth="1"/>
    <col min="6" max="6" width="5.85546875" style="39" customWidth="1"/>
    <col min="7" max="7" width="6.85546875" style="1" bestFit="1" customWidth="1"/>
    <col min="8" max="8" width="4.85546875" style="39" customWidth="1"/>
    <col min="9" max="9" width="4.85546875" style="1" customWidth="1"/>
    <col min="10" max="10" width="5.28515625" style="39" customWidth="1"/>
    <col min="11" max="11" width="5.42578125" style="1" bestFit="1" customWidth="1"/>
    <col min="12" max="12" width="4.28515625" style="39" customWidth="1"/>
    <col min="13" max="13" width="5.42578125" style="1" bestFit="1" customWidth="1"/>
    <col min="14" max="14" width="6.85546875" style="1" bestFit="1" customWidth="1"/>
    <col min="15" max="15" width="4.7109375" style="1" customWidth="1"/>
    <col min="16" max="17" width="5.140625" style="1" customWidth="1"/>
    <col min="18" max="18" width="5.85546875" style="39" customWidth="1"/>
    <col min="19" max="19" width="5.85546875" style="1" customWidth="1"/>
    <col min="20" max="20" width="5.85546875" style="1" bestFit="1" customWidth="1"/>
    <col min="21" max="21" width="5.42578125" style="1" bestFit="1" customWidth="1"/>
    <col min="22" max="22" width="5.42578125" style="39" customWidth="1"/>
    <col min="23" max="23" width="6.85546875" style="1" bestFit="1" customWidth="1"/>
    <col min="24" max="24" width="7" style="81" customWidth="1"/>
    <col min="25" max="25" width="9.140625" style="81"/>
    <col min="26" max="29" width="0" style="81" hidden="1" customWidth="1"/>
    <col min="30" max="30" width="9.28515625" style="81" bestFit="1" customWidth="1"/>
    <col min="31" max="16384" width="9.140625" style="81"/>
  </cols>
  <sheetData>
    <row r="2" spans="1:29" s="1" customFormat="1" ht="16.350000000000001" customHeight="1" x14ac:dyDescent="0.2">
      <c r="A2" s="337" t="s">
        <v>234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7"/>
      <c r="Z2" s="37"/>
      <c r="AA2" s="37"/>
      <c r="AB2" s="37"/>
      <c r="AC2" s="37"/>
    </row>
    <row r="3" spans="1:29" s="1" customFormat="1" ht="27.75" customHeight="1" x14ac:dyDescent="0.2">
      <c r="A3" s="336" t="s">
        <v>128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</row>
    <row r="4" spans="1:29" ht="12.75" hidden="1" customHeight="1" x14ac:dyDescent="0.2">
      <c r="A4" s="168"/>
    </row>
    <row r="6" spans="1:29" ht="36" customHeight="1" x14ac:dyDescent="0.2">
      <c r="A6" s="187"/>
      <c r="B6" s="188"/>
      <c r="C6" s="18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  <c r="X6" s="269" t="s">
        <v>104</v>
      </c>
    </row>
    <row r="7" spans="1:29" x14ac:dyDescent="0.2">
      <c r="A7" s="135" t="s">
        <v>66</v>
      </c>
      <c r="B7" s="176"/>
      <c r="C7" s="170"/>
      <c r="D7" s="178"/>
      <c r="E7" s="135"/>
      <c r="F7" s="89">
        <v>33722.241000000002</v>
      </c>
      <c r="G7" s="90">
        <v>1257.7</v>
      </c>
      <c r="H7" s="89">
        <v>4251.0730000000003</v>
      </c>
      <c r="I7" s="90">
        <v>587.72199999999998</v>
      </c>
      <c r="J7" s="89">
        <v>805.40099999999995</v>
      </c>
      <c r="K7" s="90">
        <v>276.34699999999998</v>
      </c>
      <c r="L7" s="89">
        <v>737.82399999999996</v>
      </c>
      <c r="M7" s="90">
        <v>240.14</v>
      </c>
      <c r="N7" s="89">
        <v>11003.57</v>
      </c>
      <c r="O7" s="90">
        <v>959.03200000000004</v>
      </c>
      <c r="P7" s="89">
        <v>4978.0950000000003</v>
      </c>
      <c r="Q7" s="90">
        <v>642.09500000000003</v>
      </c>
      <c r="R7" s="89">
        <v>4316.174</v>
      </c>
      <c r="S7" s="90">
        <v>629.73400000000004</v>
      </c>
      <c r="T7" s="89">
        <v>4359.8500000000004</v>
      </c>
      <c r="U7" s="90">
        <v>622.94899999999996</v>
      </c>
      <c r="V7" s="89">
        <v>64174.228999999999</v>
      </c>
      <c r="W7" s="90">
        <v>1251.951</v>
      </c>
      <c r="X7" s="74">
        <v>100</v>
      </c>
    </row>
    <row r="8" spans="1:29" x14ac:dyDescent="0.2">
      <c r="A8" s="103" t="s">
        <v>22</v>
      </c>
      <c r="B8" s="100"/>
      <c r="C8" s="171"/>
      <c r="D8" s="179"/>
      <c r="E8" s="103"/>
      <c r="F8" s="82" t="s">
        <v>44</v>
      </c>
      <c r="G8" s="83" t="s">
        <v>44</v>
      </c>
      <c r="H8" s="82" t="s">
        <v>44</v>
      </c>
      <c r="I8" s="83" t="s">
        <v>44</v>
      </c>
      <c r="J8" s="82" t="s">
        <v>44</v>
      </c>
      <c r="K8" s="83" t="s">
        <v>44</v>
      </c>
      <c r="L8" s="82" t="s">
        <v>44</v>
      </c>
      <c r="M8" s="83" t="s">
        <v>44</v>
      </c>
      <c r="N8" s="82" t="s">
        <v>44</v>
      </c>
      <c r="O8" s="83" t="s">
        <v>44</v>
      </c>
      <c r="P8" s="82" t="s">
        <v>44</v>
      </c>
      <c r="Q8" s="83" t="s">
        <v>44</v>
      </c>
      <c r="R8" s="82" t="s">
        <v>44</v>
      </c>
      <c r="S8" s="83" t="s">
        <v>44</v>
      </c>
      <c r="T8" s="82" t="s">
        <v>44</v>
      </c>
      <c r="U8" s="83" t="s">
        <v>44</v>
      </c>
      <c r="V8" s="82" t="s">
        <v>44</v>
      </c>
      <c r="W8" s="83" t="s">
        <v>44</v>
      </c>
      <c r="X8" s="105" t="s">
        <v>44</v>
      </c>
    </row>
    <row r="9" spans="1:29" ht="12" customHeight="1" x14ac:dyDescent="0.2">
      <c r="A9" s="136"/>
      <c r="B9" s="267"/>
      <c r="C9" s="172" t="s">
        <v>2</v>
      </c>
      <c r="D9" s="229" t="s">
        <v>132</v>
      </c>
      <c r="E9" s="173"/>
      <c r="F9" s="84">
        <v>6793.67</v>
      </c>
      <c r="G9" s="85">
        <v>724.54700000000003</v>
      </c>
      <c r="H9" s="84">
        <v>1024.077</v>
      </c>
      <c r="I9" s="85">
        <v>306.13600000000002</v>
      </c>
      <c r="J9" s="84">
        <v>207.13900000000001</v>
      </c>
      <c r="K9" s="85">
        <v>145.405</v>
      </c>
      <c r="L9" s="84">
        <v>118.764</v>
      </c>
      <c r="M9" s="85">
        <v>119.235</v>
      </c>
      <c r="N9" s="84">
        <v>2413.8519999999999</v>
      </c>
      <c r="O9" s="85">
        <v>492.35300000000001</v>
      </c>
      <c r="P9" s="84">
        <v>1642.4849999999999</v>
      </c>
      <c r="Q9" s="85">
        <v>382.96600000000001</v>
      </c>
      <c r="R9" s="84">
        <v>1170.289</v>
      </c>
      <c r="S9" s="85">
        <v>361.34199999999998</v>
      </c>
      <c r="T9" s="84">
        <v>968.69600000000003</v>
      </c>
      <c r="U9" s="85">
        <v>334.75200000000001</v>
      </c>
      <c r="V9" s="84">
        <v>14338.97</v>
      </c>
      <c r="W9" s="85">
        <v>1032.9459999999999</v>
      </c>
      <c r="X9" s="105">
        <v>22.344000000000001</v>
      </c>
    </row>
    <row r="10" spans="1:29" ht="10.5" customHeight="1" x14ac:dyDescent="0.2">
      <c r="A10" s="136"/>
      <c r="B10" s="137">
        <v>1941</v>
      </c>
      <c r="C10" s="172" t="s">
        <v>2</v>
      </c>
      <c r="D10" s="180">
        <v>1960</v>
      </c>
      <c r="E10" s="136"/>
      <c r="F10" s="84">
        <v>4111.549</v>
      </c>
      <c r="G10" s="85">
        <v>537.53300000000002</v>
      </c>
      <c r="H10" s="84">
        <v>447.48599999999999</v>
      </c>
      <c r="I10" s="85">
        <v>190.267</v>
      </c>
      <c r="J10" s="84">
        <v>128.762</v>
      </c>
      <c r="K10" s="85">
        <v>115.14700000000001</v>
      </c>
      <c r="L10" s="84">
        <v>81.197000000000003</v>
      </c>
      <c r="M10" s="85">
        <v>75.587999999999994</v>
      </c>
      <c r="N10" s="84">
        <v>730.99400000000003</v>
      </c>
      <c r="O10" s="85">
        <v>273.79399999999998</v>
      </c>
      <c r="P10" s="84">
        <v>431.286</v>
      </c>
      <c r="Q10" s="85">
        <v>183.691</v>
      </c>
      <c r="R10" s="84">
        <v>605.03</v>
      </c>
      <c r="S10" s="85">
        <v>254.83799999999999</v>
      </c>
      <c r="T10" s="84">
        <v>852.928</v>
      </c>
      <c r="U10" s="85">
        <v>272.101</v>
      </c>
      <c r="V10" s="84">
        <v>7389.2340000000004</v>
      </c>
      <c r="W10" s="85">
        <v>744.90200000000004</v>
      </c>
      <c r="X10" s="105">
        <v>11.513999999999999</v>
      </c>
    </row>
    <row r="11" spans="1:29" ht="10.5" customHeight="1" x14ac:dyDescent="0.2">
      <c r="A11" s="136"/>
      <c r="B11" s="137">
        <v>1961</v>
      </c>
      <c r="C11" s="172" t="s">
        <v>2</v>
      </c>
      <c r="D11" s="137">
        <v>1970</v>
      </c>
      <c r="E11" s="136"/>
      <c r="F11" s="84">
        <v>6153.558</v>
      </c>
      <c r="G11" s="85">
        <v>634.92200000000003</v>
      </c>
      <c r="H11" s="84">
        <v>660.38800000000003</v>
      </c>
      <c r="I11" s="85">
        <v>241.411</v>
      </c>
      <c r="J11" s="84">
        <v>197.99299999999999</v>
      </c>
      <c r="K11" s="85">
        <v>128.47800000000001</v>
      </c>
      <c r="L11" s="84">
        <v>53.798999999999999</v>
      </c>
      <c r="M11" s="85">
        <v>54.279000000000003</v>
      </c>
      <c r="N11" s="84">
        <v>645.32600000000002</v>
      </c>
      <c r="O11" s="85">
        <v>249.41300000000001</v>
      </c>
      <c r="P11" s="84">
        <v>355.98099999999999</v>
      </c>
      <c r="Q11" s="85">
        <v>179.72</v>
      </c>
      <c r="R11" s="84">
        <v>466.31799999999998</v>
      </c>
      <c r="S11" s="85">
        <v>191.328</v>
      </c>
      <c r="T11" s="84">
        <v>705.952</v>
      </c>
      <c r="U11" s="85">
        <v>248.15600000000001</v>
      </c>
      <c r="V11" s="84">
        <v>9239.3160000000007</v>
      </c>
      <c r="W11" s="85">
        <v>795.37900000000002</v>
      </c>
      <c r="X11" s="105">
        <v>14.397</v>
      </c>
    </row>
    <row r="12" spans="1:29" ht="10.5" customHeight="1" x14ac:dyDescent="0.2">
      <c r="A12" s="136"/>
      <c r="B12" s="137">
        <v>1971</v>
      </c>
      <c r="C12" s="172" t="s">
        <v>2</v>
      </c>
      <c r="D12" s="137">
        <v>1980</v>
      </c>
      <c r="E12" s="136"/>
      <c r="F12" s="84">
        <v>5466.1679999999997</v>
      </c>
      <c r="G12" s="85">
        <v>604.072</v>
      </c>
      <c r="H12" s="84">
        <v>578.21500000000003</v>
      </c>
      <c r="I12" s="85">
        <v>200.77799999999999</v>
      </c>
      <c r="J12" s="84" t="s">
        <v>6</v>
      </c>
      <c r="K12" s="85" t="s">
        <v>44</v>
      </c>
      <c r="L12" s="84">
        <v>163.40700000000001</v>
      </c>
      <c r="M12" s="85">
        <v>106.776</v>
      </c>
      <c r="N12" s="84">
        <v>2091.2370000000001</v>
      </c>
      <c r="O12" s="85">
        <v>452.43799999999999</v>
      </c>
      <c r="P12" s="84">
        <v>242.84899999999999</v>
      </c>
      <c r="Q12" s="85">
        <v>142.57300000000001</v>
      </c>
      <c r="R12" s="84">
        <v>335.64600000000002</v>
      </c>
      <c r="S12" s="85">
        <v>159.27000000000001</v>
      </c>
      <c r="T12" s="84">
        <v>590.29</v>
      </c>
      <c r="U12" s="85">
        <v>223.81299999999999</v>
      </c>
      <c r="V12" s="84">
        <v>9509.8359999999993</v>
      </c>
      <c r="W12" s="85">
        <v>818.78499999999997</v>
      </c>
      <c r="X12" s="105">
        <v>14.819000000000001</v>
      </c>
    </row>
    <row r="13" spans="1:29" ht="10.5" customHeight="1" x14ac:dyDescent="0.2">
      <c r="A13" s="136"/>
      <c r="B13" s="137">
        <v>1981</v>
      </c>
      <c r="C13" s="172" t="s">
        <v>2</v>
      </c>
      <c r="D13" s="137">
        <v>1990</v>
      </c>
      <c r="E13" s="136"/>
      <c r="F13" s="84">
        <v>3654.259</v>
      </c>
      <c r="G13" s="85">
        <v>502.315</v>
      </c>
      <c r="H13" s="84">
        <v>656.31600000000003</v>
      </c>
      <c r="I13" s="85">
        <v>231.398</v>
      </c>
      <c r="J13" s="84" t="s">
        <v>6</v>
      </c>
      <c r="K13" s="85" t="s">
        <v>44</v>
      </c>
      <c r="L13" s="84">
        <v>103.244</v>
      </c>
      <c r="M13" s="85">
        <v>88.251000000000005</v>
      </c>
      <c r="N13" s="84">
        <v>2263.335</v>
      </c>
      <c r="O13" s="85">
        <v>484.94600000000003</v>
      </c>
      <c r="P13" s="84">
        <v>478.08</v>
      </c>
      <c r="Q13" s="85">
        <v>196.06299999999999</v>
      </c>
      <c r="R13" s="84">
        <v>617.54</v>
      </c>
      <c r="S13" s="85">
        <v>271.13900000000001</v>
      </c>
      <c r="T13" s="84">
        <v>377.64</v>
      </c>
      <c r="U13" s="85">
        <v>198.09200000000001</v>
      </c>
      <c r="V13" s="84">
        <v>8219.9500000000007</v>
      </c>
      <c r="W13" s="85">
        <v>810.34199999999998</v>
      </c>
      <c r="X13" s="105">
        <v>12.808999999999999</v>
      </c>
    </row>
    <row r="14" spans="1:29" ht="10.5" customHeight="1" x14ac:dyDescent="0.2">
      <c r="A14" s="136"/>
      <c r="B14" s="137">
        <v>1991</v>
      </c>
      <c r="C14" s="172" t="s">
        <v>2</v>
      </c>
      <c r="D14" s="137">
        <v>2000</v>
      </c>
      <c r="E14" s="136"/>
      <c r="F14" s="84">
        <v>2813.8919999999998</v>
      </c>
      <c r="G14" s="85">
        <v>449.05700000000002</v>
      </c>
      <c r="H14" s="84">
        <v>385.089</v>
      </c>
      <c r="I14" s="85">
        <v>188.67099999999999</v>
      </c>
      <c r="J14" s="84">
        <v>98.093999999999994</v>
      </c>
      <c r="K14" s="85">
        <v>97.049000000000007</v>
      </c>
      <c r="L14" s="84">
        <v>89.17</v>
      </c>
      <c r="M14" s="85">
        <v>77.924999999999997</v>
      </c>
      <c r="N14" s="84">
        <v>1120.8</v>
      </c>
      <c r="O14" s="85">
        <v>325.45</v>
      </c>
      <c r="P14" s="84">
        <v>469.24599999999998</v>
      </c>
      <c r="Q14" s="85">
        <v>211.01</v>
      </c>
      <c r="R14" s="84">
        <v>419.298</v>
      </c>
      <c r="S14" s="85">
        <v>189.72499999999999</v>
      </c>
      <c r="T14" s="84">
        <v>396.37099999999998</v>
      </c>
      <c r="U14" s="85">
        <v>189.089</v>
      </c>
      <c r="V14" s="84">
        <v>5791.9610000000002</v>
      </c>
      <c r="W14" s="85">
        <v>668.57100000000003</v>
      </c>
      <c r="X14" s="105">
        <v>9.0250000000000004</v>
      </c>
    </row>
    <row r="15" spans="1:29" ht="10.5" customHeight="1" x14ac:dyDescent="0.2">
      <c r="A15" s="136"/>
      <c r="B15" s="137">
        <v>2001</v>
      </c>
      <c r="C15" s="172" t="s">
        <v>2</v>
      </c>
      <c r="D15" s="137">
        <v>2010</v>
      </c>
      <c r="E15" s="136"/>
      <c r="F15" s="84">
        <v>2299.9580000000001</v>
      </c>
      <c r="G15" s="85">
        <v>407.28</v>
      </c>
      <c r="H15" s="84">
        <v>236.06200000000001</v>
      </c>
      <c r="I15" s="85">
        <v>153.03200000000001</v>
      </c>
      <c r="J15" s="84" t="s">
        <v>2</v>
      </c>
      <c r="K15" s="85" t="s">
        <v>44</v>
      </c>
      <c r="L15" s="84" t="s">
        <v>6</v>
      </c>
      <c r="M15" s="85" t="s">
        <v>44</v>
      </c>
      <c r="N15" s="84">
        <v>903.28399999999999</v>
      </c>
      <c r="O15" s="85">
        <v>328.13400000000001</v>
      </c>
      <c r="P15" s="84">
        <v>531.02</v>
      </c>
      <c r="Q15" s="85">
        <v>205.101</v>
      </c>
      <c r="R15" s="84">
        <v>230.06200000000001</v>
      </c>
      <c r="S15" s="85">
        <v>131.929</v>
      </c>
      <c r="T15" s="84">
        <v>204.999</v>
      </c>
      <c r="U15" s="85">
        <v>121.864</v>
      </c>
      <c r="V15" s="84">
        <v>4426.6360000000004</v>
      </c>
      <c r="W15" s="85">
        <v>599.77499999999998</v>
      </c>
      <c r="X15" s="105">
        <v>6.8979999999999997</v>
      </c>
    </row>
    <row r="16" spans="1:29" ht="10.5" customHeight="1" x14ac:dyDescent="0.2">
      <c r="A16" s="136"/>
      <c r="B16" s="137">
        <v>2011</v>
      </c>
      <c r="C16" s="172" t="s">
        <v>2</v>
      </c>
      <c r="D16" s="137">
        <v>2015</v>
      </c>
      <c r="E16" s="136"/>
      <c r="F16" s="84">
        <v>1385.2170000000001</v>
      </c>
      <c r="G16" s="85">
        <v>319.14100000000002</v>
      </c>
      <c r="H16" s="84">
        <v>206.642</v>
      </c>
      <c r="I16" s="85">
        <v>125.705</v>
      </c>
      <c r="J16" s="84" t="s">
        <v>2</v>
      </c>
      <c r="K16" s="85" t="s">
        <v>44</v>
      </c>
      <c r="L16" s="84" t="s">
        <v>6</v>
      </c>
      <c r="M16" s="85" t="s">
        <v>44</v>
      </c>
      <c r="N16" s="84">
        <v>271.36099999999999</v>
      </c>
      <c r="O16" s="85">
        <v>173.53800000000001</v>
      </c>
      <c r="P16" s="84">
        <v>464.154</v>
      </c>
      <c r="Q16" s="85">
        <v>215.214</v>
      </c>
      <c r="R16" s="84">
        <v>343.37099999999998</v>
      </c>
      <c r="S16" s="85">
        <v>175.68799999999999</v>
      </c>
      <c r="T16" s="84">
        <v>89.269000000000005</v>
      </c>
      <c r="U16" s="85">
        <v>77.141000000000005</v>
      </c>
      <c r="V16" s="84">
        <v>2801.989</v>
      </c>
      <c r="W16" s="85">
        <v>478.71499999999997</v>
      </c>
      <c r="X16" s="105">
        <v>4.3659999999999997</v>
      </c>
    </row>
    <row r="17" spans="1:29" ht="10.5" customHeight="1" x14ac:dyDescent="0.2">
      <c r="A17" s="137"/>
      <c r="B17" s="181" t="s">
        <v>31</v>
      </c>
      <c r="C17" s="174"/>
      <c r="D17" s="181"/>
      <c r="E17" s="139"/>
      <c r="F17" s="97">
        <v>1043.9690000000001</v>
      </c>
      <c r="G17" s="98">
        <v>286.137</v>
      </c>
      <c r="H17" s="97">
        <v>56.798000000000002</v>
      </c>
      <c r="I17" s="98">
        <v>54.826999999999998</v>
      </c>
      <c r="J17" s="97" t="s">
        <v>6</v>
      </c>
      <c r="K17" s="98" t="s">
        <v>44</v>
      </c>
      <c r="L17" s="97" t="s">
        <v>6</v>
      </c>
      <c r="M17" s="98" t="s">
        <v>44</v>
      </c>
      <c r="N17" s="97">
        <v>563.38099999999997</v>
      </c>
      <c r="O17" s="98">
        <v>208.21199999999999</v>
      </c>
      <c r="P17" s="97">
        <v>362.99400000000003</v>
      </c>
      <c r="Q17" s="98">
        <v>177.43799999999999</v>
      </c>
      <c r="R17" s="97">
        <v>128.62</v>
      </c>
      <c r="S17" s="98">
        <v>99.756</v>
      </c>
      <c r="T17" s="97">
        <v>173.70599999999999</v>
      </c>
      <c r="U17" s="98">
        <v>114.242</v>
      </c>
      <c r="V17" s="97">
        <v>2456.3380000000002</v>
      </c>
      <c r="W17" s="98">
        <v>433.99599999999998</v>
      </c>
      <c r="X17" s="162">
        <v>3.8279999999999998</v>
      </c>
    </row>
    <row r="18" spans="1:29" x14ac:dyDescent="0.2">
      <c r="A18" s="135" t="s">
        <v>35</v>
      </c>
      <c r="B18" s="100"/>
      <c r="C18" s="171"/>
      <c r="D18" s="179"/>
      <c r="E18" s="103"/>
      <c r="F18" s="84" t="s">
        <v>44</v>
      </c>
      <c r="G18" s="85" t="s">
        <v>44</v>
      </c>
      <c r="H18" s="84" t="s">
        <v>44</v>
      </c>
      <c r="I18" s="85" t="s">
        <v>44</v>
      </c>
      <c r="J18" s="84" t="s">
        <v>44</v>
      </c>
      <c r="K18" s="85" t="s">
        <v>44</v>
      </c>
      <c r="L18" s="84" t="s">
        <v>44</v>
      </c>
      <c r="M18" s="85" t="s">
        <v>44</v>
      </c>
      <c r="N18" s="84" t="s">
        <v>44</v>
      </c>
      <c r="O18" s="85" t="s">
        <v>44</v>
      </c>
      <c r="P18" s="84" t="s">
        <v>44</v>
      </c>
      <c r="Q18" s="85" t="s">
        <v>44</v>
      </c>
      <c r="R18" s="84" t="s">
        <v>44</v>
      </c>
      <c r="S18" s="85" t="s">
        <v>44</v>
      </c>
      <c r="T18" s="84" t="s">
        <v>44</v>
      </c>
      <c r="U18" s="85" t="s">
        <v>44</v>
      </c>
      <c r="V18" s="84" t="s">
        <v>44</v>
      </c>
      <c r="W18" s="85" t="s">
        <v>44</v>
      </c>
      <c r="X18" s="105" t="s">
        <v>44</v>
      </c>
      <c r="Y18" s="160"/>
      <c r="Z18" s="160"/>
      <c r="AA18" s="160"/>
      <c r="AB18" s="160"/>
      <c r="AC18" s="160"/>
    </row>
    <row r="19" spans="1:29" ht="10.5" customHeight="1" x14ac:dyDescent="0.2">
      <c r="A19" s="136"/>
      <c r="B19" s="137" t="s">
        <v>74</v>
      </c>
      <c r="D19" s="137"/>
      <c r="E19" s="136"/>
      <c r="F19" s="84">
        <v>724.41099999999994</v>
      </c>
      <c r="G19" s="85">
        <v>138.166</v>
      </c>
      <c r="H19" s="84">
        <v>71.343000000000004</v>
      </c>
      <c r="I19" s="85">
        <v>66.635000000000005</v>
      </c>
      <c r="J19" s="84" t="s">
        <v>6</v>
      </c>
      <c r="K19" s="85" t="s">
        <v>44</v>
      </c>
      <c r="L19" s="84" t="s">
        <v>6</v>
      </c>
      <c r="M19" s="85" t="s">
        <v>44</v>
      </c>
      <c r="N19" s="84">
        <v>98.010999999999996</v>
      </c>
      <c r="O19" s="85">
        <v>93.787000000000006</v>
      </c>
      <c r="P19" s="84" t="s">
        <v>6</v>
      </c>
      <c r="Q19" s="85" t="s">
        <v>44</v>
      </c>
      <c r="R19" s="84">
        <v>62.326999999999998</v>
      </c>
      <c r="S19" s="85">
        <v>77.900000000000006</v>
      </c>
      <c r="T19" s="84">
        <v>39.706000000000003</v>
      </c>
      <c r="U19" s="85">
        <v>64.814999999999998</v>
      </c>
      <c r="V19" s="84">
        <v>1107.2260000000001</v>
      </c>
      <c r="W19" s="85">
        <v>193.874</v>
      </c>
      <c r="X19" s="105">
        <v>1.7250000000000001</v>
      </c>
      <c r="Y19" s="160"/>
      <c r="Z19" s="160"/>
      <c r="AA19" s="160"/>
      <c r="AB19" s="160"/>
      <c r="AC19" s="160"/>
    </row>
    <row r="20" spans="1:29" ht="10.5" customHeight="1" x14ac:dyDescent="0.2">
      <c r="A20" s="136"/>
      <c r="B20" s="185" t="s">
        <v>14</v>
      </c>
      <c r="D20" s="137"/>
      <c r="E20" s="136"/>
      <c r="F20" s="84">
        <v>400.303</v>
      </c>
      <c r="G20" s="85">
        <v>5.7889999999999997</v>
      </c>
      <c r="H20" s="84">
        <v>10.28</v>
      </c>
      <c r="I20" s="85">
        <v>1.05</v>
      </c>
      <c r="J20" s="84" t="s">
        <v>2</v>
      </c>
      <c r="K20" s="85" t="s">
        <v>44</v>
      </c>
      <c r="L20" s="84" t="s">
        <v>6</v>
      </c>
      <c r="M20" s="85" t="s">
        <v>44</v>
      </c>
      <c r="N20" s="84">
        <v>11.629</v>
      </c>
      <c r="O20" s="85">
        <v>1.577</v>
      </c>
      <c r="P20" s="84" t="s">
        <v>6</v>
      </c>
      <c r="Q20" s="85" t="s">
        <v>44</v>
      </c>
      <c r="R20" s="84">
        <v>29.116</v>
      </c>
      <c r="S20" s="85">
        <v>2.0880000000000001</v>
      </c>
      <c r="T20" s="84">
        <v>18.734000000000002</v>
      </c>
      <c r="U20" s="85">
        <v>1.6950000000000001</v>
      </c>
      <c r="V20" s="84">
        <v>474.29599999999999</v>
      </c>
      <c r="W20" s="85">
        <v>5.734</v>
      </c>
      <c r="X20" s="105">
        <v>0.73899999999999999</v>
      </c>
      <c r="Y20" s="160"/>
      <c r="Z20" s="160"/>
      <c r="AA20" s="160"/>
      <c r="AB20" s="160"/>
      <c r="AC20" s="160"/>
    </row>
    <row r="21" spans="1:29" ht="10.5" customHeight="1" x14ac:dyDescent="0.2">
      <c r="A21" s="136"/>
      <c r="B21" s="137" t="s">
        <v>75</v>
      </c>
      <c r="D21" s="137"/>
      <c r="E21" s="136"/>
      <c r="F21" s="84">
        <v>12539.26</v>
      </c>
      <c r="G21" s="85">
        <v>846.58699999999999</v>
      </c>
      <c r="H21" s="84">
        <v>847.99400000000003</v>
      </c>
      <c r="I21" s="85">
        <v>249.99</v>
      </c>
      <c r="J21" s="84">
        <v>331.61900000000003</v>
      </c>
      <c r="K21" s="85">
        <v>167.82400000000001</v>
      </c>
      <c r="L21" s="84">
        <v>407.15300000000002</v>
      </c>
      <c r="M21" s="85">
        <v>173.268</v>
      </c>
      <c r="N21" s="84">
        <v>1970.567</v>
      </c>
      <c r="O21" s="85">
        <v>406.73500000000001</v>
      </c>
      <c r="P21" s="84">
        <v>938.16</v>
      </c>
      <c r="Q21" s="85">
        <v>262.33699999999999</v>
      </c>
      <c r="R21" s="84">
        <v>660.51499999999999</v>
      </c>
      <c r="S21" s="85">
        <v>222.81899999999999</v>
      </c>
      <c r="T21" s="84">
        <v>1650.117</v>
      </c>
      <c r="U21" s="85">
        <v>343.85</v>
      </c>
      <c r="V21" s="84">
        <v>19345.384999999998</v>
      </c>
      <c r="W21" s="85">
        <v>959.83399999999995</v>
      </c>
      <c r="X21" s="105">
        <v>30.145</v>
      </c>
      <c r="Y21" s="160"/>
      <c r="Z21" s="160"/>
      <c r="AA21" s="160"/>
      <c r="AB21" s="160"/>
      <c r="AC21" s="160"/>
    </row>
    <row r="22" spans="1:29" ht="10.5" customHeight="1" x14ac:dyDescent="0.2">
      <c r="A22" s="136"/>
      <c r="B22" s="185" t="s">
        <v>16</v>
      </c>
      <c r="D22" s="137"/>
      <c r="E22" s="136"/>
      <c r="F22" s="84">
        <v>529.42499999999995</v>
      </c>
      <c r="G22" s="85">
        <v>278.05</v>
      </c>
      <c r="H22" s="84">
        <v>95.412000000000006</v>
      </c>
      <c r="I22" s="85">
        <v>94.83</v>
      </c>
      <c r="J22" s="84" t="s">
        <v>6</v>
      </c>
      <c r="K22" s="85" t="s">
        <v>44</v>
      </c>
      <c r="L22" s="84" t="s">
        <v>2</v>
      </c>
      <c r="M22" s="85" t="s">
        <v>44</v>
      </c>
      <c r="N22" s="84">
        <v>715.05799999999999</v>
      </c>
      <c r="O22" s="85">
        <v>320.86500000000001</v>
      </c>
      <c r="P22" s="84">
        <v>194.53</v>
      </c>
      <c r="Q22" s="85">
        <v>160.239</v>
      </c>
      <c r="R22" s="84">
        <v>259.33999999999997</v>
      </c>
      <c r="S22" s="85">
        <v>195.10400000000001</v>
      </c>
      <c r="T22" s="84">
        <v>266.15800000000002</v>
      </c>
      <c r="U22" s="85">
        <v>207.363</v>
      </c>
      <c r="V22" s="84">
        <v>2094.6909999999998</v>
      </c>
      <c r="W22" s="85">
        <v>520.62</v>
      </c>
      <c r="X22" s="105">
        <v>3.2639999999999998</v>
      </c>
      <c r="Y22" s="160"/>
      <c r="Z22" s="160"/>
      <c r="AA22" s="160"/>
      <c r="AB22" s="160"/>
      <c r="AC22" s="160"/>
    </row>
    <row r="23" spans="1:29" ht="10.5" customHeight="1" x14ac:dyDescent="0.2">
      <c r="A23" s="136"/>
      <c r="B23" s="185" t="s">
        <v>15</v>
      </c>
      <c r="C23" s="133"/>
      <c r="D23" s="137"/>
      <c r="E23" s="136"/>
      <c r="F23" s="84">
        <v>15661.266</v>
      </c>
      <c r="G23" s="85">
        <v>950.12699999999995</v>
      </c>
      <c r="H23" s="84">
        <v>2594.2910000000002</v>
      </c>
      <c r="I23" s="85">
        <v>480.029</v>
      </c>
      <c r="J23" s="84">
        <v>334.09699999999998</v>
      </c>
      <c r="K23" s="85">
        <v>190.358</v>
      </c>
      <c r="L23" s="84">
        <v>239.62799999999999</v>
      </c>
      <c r="M23" s="85">
        <v>129.90899999999999</v>
      </c>
      <c r="N23" s="84">
        <v>5271.42</v>
      </c>
      <c r="O23" s="85">
        <v>719.04700000000003</v>
      </c>
      <c r="P23" s="84">
        <v>1700.4079999999999</v>
      </c>
      <c r="Q23" s="85">
        <v>411.98700000000002</v>
      </c>
      <c r="R23" s="84">
        <v>2076.0740000000001</v>
      </c>
      <c r="S23" s="85">
        <v>469.66699999999997</v>
      </c>
      <c r="T23" s="84">
        <v>1557.181</v>
      </c>
      <c r="U23" s="85">
        <v>402.16399999999999</v>
      </c>
      <c r="V23" s="84">
        <v>29434.364000000001</v>
      </c>
      <c r="W23" s="85">
        <v>1193.9849999999999</v>
      </c>
      <c r="X23" s="105">
        <v>45.866</v>
      </c>
      <c r="Y23" s="160"/>
      <c r="Z23" s="160"/>
      <c r="AA23" s="160"/>
      <c r="AB23" s="160"/>
      <c r="AC23" s="160"/>
    </row>
    <row r="24" spans="1:29" ht="10.5" customHeight="1" x14ac:dyDescent="0.2">
      <c r="A24" s="139"/>
      <c r="B24" s="186" t="s">
        <v>17</v>
      </c>
      <c r="C24" s="156"/>
      <c r="D24" s="181"/>
      <c r="E24" s="139"/>
      <c r="F24" s="97">
        <v>3867.576</v>
      </c>
      <c r="G24" s="98">
        <v>535.82799999999997</v>
      </c>
      <c r="H24" s="97">
        <v>631.75300000000004</v>
      </c>
      <c r="I24" s="98">
        <v>212.05600000000001</v>
      </c>
      <c r="J24" s="97">
        <v>103.85899999999999</v>
      </c>
      <c r="K24" s="98">
        <v>88.492000000000004</v>
      </c>
      <c r="L24" s="97" t="s">
        <v>6</v>
      </c>
      <c r="M24" s="98" t="s">
        <v>44</v>
      </c>
      <c r="N24" s="97">
        <v>2936.8850000000002</v>
      </c>
      <c r="O24" s="98">
        <v>488.93700000000001</v>
      </c>
      <c r="P24" s="97">
        <v>2097.5569999999998</v>
      </c>
      <c r="Q24" s="98">
        <v>391.47199999999998</v>
      </c>
      <c r="R24" s="97">
        <v>1228.8009999999999</v>
      </c>
      <c r="S24" s="98">
        <v>308.33499999999998</v>
      </c>
      <c r="T24" s="97">
        <v>827.95399999999995</v>
      </c>
      <c r="U24" s="98">
        <v>268.52300000000002</v>
      </c>
      <c r="V24" s="97">
        <v>11718.267</v>
      </c>
      <c r="W24" s="98">
        <v>830.03899999999999</v>
      </c>
      <c r="X24" s="162">
        <v>18.260000000000002</v>
      </c>
      <c r="Y24" s="160"/>
      <c r="Z24" s="160"/>
      <c r="AA24" s="160"/>
      <c r="AB24" s="160"/>
      <c r="AC24" s="160"/>
    </row>
    <row r="25" spans="1:29" x14ac:dyDescent="0.2">
      <c r="A25" s="103" t="s">
        <v>111</v>
      </c>
      <c r="B25" s="100"/>
      <c r="D25" s="179"/>
      <c r="E25" s="103"/>
      <c r="F25" s="84" t="s">
        <v>44</v>
      </c>
      <c r="G25" s="85" t="s">
        <v>44</v>
      </c>
      <c r="H25" s="84" t="s">
        <v>44</v>
      </c>
      <c r="I25" s="85" t="s">
        <v>44</v>
      </c>
      <c r="J25" s="84" t="s">
        <v>44</v>
      </c>
      <c r="K25" s="85" t="s">
        <v>44</v>
      </c>
      <c r="L25" s="84" t="s">
        <v>44</v>
      </c>
      <c r="M25" s="85" t="s">
        <v>44</v>
      </c>
      <c r="N25" s="84" t="s">
        <v>44</v>
      </c>
      <c r="O25" s="85" t="s">
        <v>44</v>
      </c>
      <c r="P25" s="84" t="s">
        <v>44</v>
      </c>
      <c r="Q25" s="85" t="s">
        <v>44</v>
      </c>
      <c r="R25" s="84" t="s">
        <v>44</v>
      </c>
      <c r="S25" s="85" t="s">
        <v>44</v>
      </c>
      <c r="T25" s="84" t="s">
        <v>44</v>
      </c>
      <c r="U25" s="85" t="s">
        <v>44</v>
      </c>
      <c r="V25" s="84" t="s">
        <v>44</v>
      </c>
      <c r="W25" s="85" t="s">
        <v>44</v>
      </c>
      <c r="X25" s="105" t="s">
        <v>44</v>
      </c>
    </row>
    <row r="26" spans="1:29" ht="10.5" customHeight="1" x14ac:dyDescent="0.2">
      <c r="A26" s="136"/>
      <c r="B26" s="102">
        <v>250</v>
      </c>
      <c r="C26" s="172" t="s">
        <v>2</v>
      </c>
      <c r="D26" s="137">
        <v>500</v>
      </c>
      <c r="E26" s="136" t="s">
        <v>105</v>
      </c>
      <c r="F26" s="84">
        <v>5990.701</v>
      </c>
      <c r="G26" s="85">
        <v>720.93899999999996</v>
      </c>
      <c r="H26" s="84">
        <v>1006.647</v>
      </c>
      <c r="I26" s="85">
        <v>338.33300000000003</v>
      </c>
      <c r="J26" s="84">
        <v>290.65499999999997</v>
      </c>
      <c r="K26" s="85">
        <v>165.977</v>
      </c>
      <c r="L26" s="84">
        <v>94.834999999999994</v>
      </c>
      <c r="M26" s="85">
        <v>81.058000000000007</v>
      </c>
      <c r="N26" s="84">
        <v>6200.2250000000004</v>
      </c>
      <c r="O26" s="85">
        <v>766.78099999999995</v>
      </c>
      <c r="P26" s="84">
        <v>2821.761</v>
      </c>
      <c r="Q26" s="85">
        <v>504.66</v>
      </c>
      <c r="R26" s="84">
        <v>1784.559</v>
      </c>
      <c r="S26" s="85">
        <v>436.73099999999999</v>
      </c>
      <c r="T26" s="84">
        <v>1662.2919999999999</v>
      </c>
      <c r="U26" s="85">
        <v>429.375</v>
      </c>
      <c r="V26" s="84">
        <v>19851.674999999999</v>
      </c>
      <c r="W26" s="85">
        <v>1181.473</v>
      </c>
      <c r="X26" s="105">
        <v>30.934000000000001</v>
      </c>
    </row>
    <row r="27" spans="1:29" ht="10.5" customHeight="1" x14ac:dyDescent="0.2">
      <c r="A27" s="136"/>
      <c r="B27" s="102">
        <v>501</v>
      </c>
      <c r="C27" s="172" t="s">
        <v>2</v>
      </c>
      <c r="D27" s="182">
        <v>1000</v>
      </c>
      <c r="E27" s="136" t="s">
        <v>105</v>
      </c>
      <c r="F27" s="84">
        <v>7633.0870000000004</v>
      </c>
      <c r="G27" s="85">
        <v>779.91700000000003</v>
      </c>
      <c r="H27" s="84">
        <v>806.19</v>
      </c>
      <c r="I27" s="85">
        <v>285.30900000000003</v>
      </c>
      <c r="J27" s="84">
        <v>347.67399999999998</v>
      </c>
      <c r="K27" s="85">
        <v>194.00200000000001</v>
      </c>
      <c r="L27" s="84">
        <v>259.779</v>
      </c>
      <c r="M27" s="85">
        <v>158.57499999999999</v>
      </c>
      <c r="N27" s="84">
        <v>2849.9960000000001</v>
      </c>
      <c r="O27" s="85">
        <v>526.40300000000002</v>
      </c>
      <c r="P27" s="84">
        <v>1198.6379999999999</v>
      </c>
      <c r="Q27" s="85">
        <v>315.2</v>
      </c>
      <c r="R27" s="84">
        <v>948.322</v>
      </c>
      <c r="S27" s="85">
        <v>317.572</v>
      </c>
      <c r="T27" s="84">
        <v>994.82799999999997</v>
      </c>
      <c r="U27" s="85">
        <v>300.51</v>
      </c>
      <c r="V27" s="84">
        <v>15038.513999999999</v>
      </c>
      <c r="W27" s="85">
        <v>1058.213</v>
      </c>
      <c r="X27" s="105">
        <v>23.434000000000001</v>
      </c>
    </row>
    <row r="28" spans="1:29" ht="10.5" customHeight="1" x14ac:dyDescent="0.2">
      <c r="A28" s="136"/>
      <c r="B28" s="84">
        <v>1001</v>
      </c>
      <c r="C28" s="172" t="s">
        <v>2</v>
      </c>
      <c r="D28" s="182">
        <v>2000</v>
      </c>
      <c r="E28" s="136" t="s">
        <v>105</v>
      </c>
      <c r="F28" s="84">
        <v>6480.6480000000001</v>
      </c>
      <c r="G28" s="85">
        <v>691.54899999999998</v>
      </c>
      <c r="H28" s="84">
        <v>635.07600000000002</v>
      </c>
      <c r="I28" s="85">
        <v>232.584</v>
      </c>
      <c r="J28" s="84">
        <v>80.206000000000003</v>
      </c>
      <c r="K28" s="85">
        <v>76.207999999999998</v>
      </c>
      <c r="L28" s="84">
        <v>97.234999999999999</v>
      </c>
      <c r="M28" s="85">
        <v>83.808999999999997</v>
      </c>
      <c r="N28" s="84">
        <v>1323.9670000000001</v>
      </c>
      <c r="O28" s="85">
        <v>376.34800000000001</v>
      </c>
      <c r="P28" s="84">
        <v>668.45899999999995</v>
      </c>
      <c r="Q28" s="85">
        <v>235.916</v>
      </c>
      <c r="R28" s="84">
        <v>759.09299999999996</v>
      </c>
      <c r="S28" s="85">
        <v>269.39600000000002</v>
      </c>
      <c r="T28" s="84">
        <v>568.26300000000003</v>
      </c>
      <c r="U28" s="85">
        <v>208.524</v>
      </c>
      <c r="V28" s="84">
        <v>10612.947</v>
      </c>
      <c r="W28" s="85">
        <v>889.46699999999998</v>
      </c>
      <c r="X28" s="105">
        <v>16.538</v>
      </c>
    </row>
    <row r="29" spans="1:29" ht="10.5" customHeight="1" x14ac:dyDescent="0.2">
      <c r="A29" s="136"/>
      <c r="B29" s="84">
        <v>2001</v>
      </c>
      <c r="C29" s="172" t="s">
        <v>2</v>
      </c>
      <c r="D29" s="182">
        <v>3000</v>
      </c>
      <c r="E29" s="136" t="s">
        <v>105</v>
      </c>
      <c r="F29" s="84">
        <v>3974.549</v>
      </c>
      <c r="G29" s="85">
        <v>498.98</v>
      </c>
      <c r="H29" s="84">
        <v>507.726</v>
      </c>
      <c r="I29" s="85">
        <v>190.76900000000001</v>
      </c>
      <c r="J29" s="84" t="s">
        <v>6</v>
      </c>
      <c r="K29" s="85" t="s">
        <v>44</v>
      </c>
      <c r="L29" s="84">
        <v>69.260999999999996</v>
      </c>
      <c r="M29" s="85">
        <v>67.028999999999996</v>
      </c>
      <c r="N29" s="84">
        <v>282.505</v>
      </c>
      <c r="O29" s="85">
        <v>136.96700000000001</v>
      </c>
      <c r="P29" s="84">
        <v>161.18</v>
      </c>
      <c r="Q29" s="85">
        <v>103.22499999999999</v>
      </c>
      <c r="R29" s="84">
        <v>227.07900000000001</v>
      </c>
      <c r="S29" s="85">
        <v>141.15700000000001</v>
      </c>
      <c r="T29" s="84">
        <v>251.27699999999999</v>
      </c>
      <c r="U29" s="85">
        <v>131.553</v>
      </c>
      <c r="V29" s="84">
        <v>5513.2439999999997</v>
      </c>
      <c r="W29" s="85">
        <v>583.322</v>
      </c>
      <c r="X29" s="105">
        <v>8.5909999999999993</v>
      </c>
    </row>
    <row r="30" spans="1:29" ht="10.5" customHeight="1" x14ac:dyDescent="0.2">
      <c r="A30" s="139"/>
      <c r="B30" s="97">
        <v>3001</v>
      </c>
      <c r="C30" s="174" t="s">
        <v>2</v>
      </c>
      <c r="D30" s="181"/>
      <c r="E30" s="139" t="s">
        <v>105</v>
      </c>
      <c r="F30" s="97">
        <v>9643.2559999999994</v>
      </c>
      <c r="G30" s="98">
        <v>672.46500000000003</v>
      </c>
      <c r="H30" s="97">
        <v>1295.4349999999999</v>
      </c>
      <c r="I30" s="98">
        <v>266.21499999999997</v>
      </c>
      <c r="J30" s="97">
        <v>47.2</v>
      </c>
      <c r="K30" s="98">
        <v>55.787999999999997</v>
      </c>
      <c r="L30" s="97">
        <v>216.714</v>
      </c>
      <c r="M30" s="98">
        <v>121.88200000000001</v>
      </c>
      <c r="N30" s="97">
        <v>346.87700000000001</v>
      </c>
      <c r="O30" s="98">
        <v>137.28</v>
      </c>
      <c r="P30" s="97">
        <v>128.05699999999999</v>
      </c>
      <c r="Q30" s="98">
        <v>84.507999999999996</v>
      </c>
      <c r="R30" s="97">
        <v>597.12</v>
      </c>
      <c r="S30" s="98">
        <v>193.34200000000001</v>
      </c>
      <c r="T30" s="97">
        <v>883.19</v>
      </c>
      <c r="U30" s="98">
        <v>257.13900000000001</v>
      </c>
      <c r="V30" s="97">
        <v>13157.85</v>
      </c>
      <c r="W30" s="98">
        <v>777.005</v>
      </c>
      <c r="X30" s="162">
        <v>20.503</v>
      </c>
    </row>
    <row r="31" spans="1:29" x14ac:dyDescent="0.2">
      <c r="A31" s="75" t="s">
        <v>100</v>
      </c>
    </row>
    <row r="32" spans="1:29" s="1" customFormat="1" x14ac:dyDescent="0.2">
      <c r="A32" s="276">
        <v>1</v>
      </c>
      <c r="B32" s="230" t="s">
        <v>189</v>
      </c>
      <c r="C32" s="273"/>
      <c r="D32" s="75"/>
      <c r="E32" s="75"/>
      <c r="F32" s="274"/>
      <c r="G32" s="81"/>
      <c r="H32" s="274"/>
      <c r="I32" s="81"/>
      <c r="J32" s="274"/>
      <c r="L32" s="38"/>
      <c r="R32" s="38"/>
      <c r="S32" s="31"/>
      <c r="T32" s="31"/>
      <c r="U32" s="31"/>
      <c r="V32" s="38"/>
      <c r="W32" s="31"/>
      <c r="X32" s="38"/>
    </row>
    <row r="33" spans="1:24" s="75" customFormat="1" ht="22.5" customHeight="1" x14ac:dyDescent="0.2">
      <c r="A33" s="276">
        <v>2</v>
      </c>
      <c r="B33" s="334" t="s">
        <v>246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</sheetData>
  <mergeCells count="12">
    <mergeCell ref="B33:X33"/>
    <mergeCell ref="A3:X3"/>
    <mergeCell ref="A2:X2"/>
    <mergeCell ref="V6:W6"/>
    <mergeCell ref="F6:G6"/>
    <mergeCell ref="H6:I6"/>
    <mergeCell ref="J6:K6"/>
    <mergeCell ref="L6:M6"/>
    <mergeCell ref="R6:S6"/>
    <mergeCell ref="N6:O6"/>
    <mergeCell ref="P6:Q6"/>
    <mergeCell ref="T6:U6"/>
  </mergeCells>
  <pageMargins left="0.7" right="0.7" top="0.75" bottom="0.75" header="0.3" footer="0.3"/>
  <pageSetup paperSize="9" orientation="landscape" r:id="rId1"/>
  <ignoredErrors>
    <ignoredError sqref="D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A95"/>
  <sheetViews>
    <sheetView zoomScaleNormal="100" workbookViewId="0">
      <selection activeCell="A60" sqref="A60"/>
    </sheetView>
  </sheetViews>
  <sheetFormatPr defaultRowHeight="12.75" x14ac:dyDescent="0.2"/>
  <cols>
    <col min="1" max="1" width="221.42578125" style="233" bestFit="1" customWidth="1"/>
    <col min="2" max="16384" width="9.140625" style="233"/>
  </cols>
  <sheetData>
    <row r="1" spans="1:1" s="231" customFormat="1" ht="15" x14ac:dyDescent="0.25">
      <c r="A1" s="231" t="s">
        <v>152</v>
      </c>
    </row>
    <row r="3" spans="1:1" x14ac:dyDescent="0.2">
      <c r="A3" s="232" t="str">
        <f>T2.1!A1</f>
        <v>Tabell 2.1 Total energianvändning för uppvärmning och varmvatten i lokaler år 2005-2016, fördelad efter energibärare/energikälla, TWh</v>
      </c>
    </row>
    <row r="4" spans="1:1" x14ac:dyDescent="0.2">
      <c r="A4" s="232" t="str">
        <f>T2.2!A1</f>
        <v xml:space="preserve">Tabell 2.2 Total temperaturkorrigerad energianvändning för uppvärmning och varmvatten i lokaler år 2009-2016, fördelad efter energibärare/energikälla, TWh </v>
      </c>
    </row>
    <row r="5" spans="1:1" x14ac:dyDescent="0.2">
      <c r="A5" s="232" t="str">
        <f>'F1'!A1</f>
        <v>Figur 1 Energianvändning per kvadratmeter i lokaler år 2016, fördelad efter byggår, kWh per m2</v>
      </c>
    </row>
    <row r="6" spans="1:1" x14ac:dyDescent="0.2">
      <c r="A6" s="232" t="str">
        <f>T2.3!A1</f>
        <v>Tabell 2.3 Faktisk och temperaturkorrigerad energianvändning per kvadratmeter i lokaler år 2005-2016, fördelad efter uppvärmningssätt, kWh per m2</v>
      </c>
    </row>
    <row r="7" spans="1:1" x14ac:dyDescent="0.2">
      <c r="A7" s="232" t="str">
        <f>T2.4!A1</f>
        <v xml:space="preserve">Tabell 2.4 Faktisk och temperaturkorrigerad fjärrvärmeanvändning per kvadratmeter i lokaler endast uppvärmda med fjärrvärme år 2002-2016, efter byggår, kWh per m2 </v>
      </c>
    </row>
    <row r="8" spans="1:1" x14ac:dyDescent="0.2">
      <c r="A8" s="377" t="str">
        <f>'F2'!_Ref225068288</f>
        <v>Figur 2 Total lokalarea för olika uppvärmningssätt år 1976-2016, miljoner m2</v>
      </c>
    </row>
    <row r="9" spans="1:1" x14ac:dyDescent="0.2">
      <c r="A9" s="232" t="str">
        <f>T2.5!A1</f>
        <v>Tabell 2.5 Antal använda värmepumpar år 2009-2016, fördelade på olika typer av värmepumpar, 1 000-tal</v>
      </c>
    </row>
    <row r="10" spans="1:1" x14ac:dyDescent="0.2">
      <c r="A10" s="232" t="str">
        <f>T2.6!A1</f>
        <v>Tabell 2.6 Andel uppvärmd area år 2009-2016, fördelat på uppvärmningssätt, ägarkategori och byggår</v>
      </c>
    </row>
    <row r="11" spans="1:1" x14ac:dyDescent="0.2">
      <c r="A11" s="232" t="str">
        <f>T2.7!A1</f>
        <v>Tabell 2.7 Andel uppvärmd area år 2005-2016, fördelat på typ av lokal</v>
      </c>
    </row>
    <row r="12" spans="1:1" x14ac:dyDescent="0.2">
      <c r="A12" s="232" t="str">
        <f>T2.8!A1</f>
        <v>Tabell 2.8 Faktisk och temperaturkorrigerad energianvändning per kvadratmeter i lokaler år 2005-2016, fördelad efter byggår, kWh per m2</v>
      </c>
    </row>
    <row r="13" spans="1:1" x14ac:dyDescent="0.2">
      <c r="A13" s="232" t="str">
        <f>T2.9!A1</f>
        <v>Tabell 2.9 Faktisk och temperaturkorrigerad energianvändning per kvadratmeter i lokaler år 2009-2016, fördelad efter ägatkategori, kWh per m2</v>
      </c>
    </row>
    <row r="14" spans="1:1" x14ac:dyDescent="0.2">
      <c r="A14" s="232" t="str">
        <f>T3.1!A2</f>
        <v>Tabell 3.1 Antal lokalbyggnader år 2016, fördelade efter uppvärmningssätt, byggår, ägarkategori och storleksklass, 1 000-tal</v>
      </c>
    </row>
    <row r="15" spans="1:1" x14ac:dyDescent="0.2">
      <c r="A15" s="232" t="str">
        <f>T3.2!A2</f>
        <v>Tabell 3.2 Antal lokaler år 2016, fördelade efter uppvärmningssätt och typ av lokaler, 1 000-tal</v>
      </c>
    </row>
    <row r="16" spans="1:1" x14ac:dyDescent="0.2">
      <c r="A16" s="232" t="str">
        <f>T3.3!A2</f>
        <v>Tabell 3.3 Uppvärmd bostads- och lokalarea i lokalbyggnader år 2016, fördelat efter uppvärmningssätt, byggår, ägarkategori och storleksklass, miljoner m2</v>
      </c>
    </row>
    <row r="17" spans="1:1" x14ac:dyDescent="0.2">
      <c r="A17" s="232" t="str">
        <f>T3.4!A2</f>
        <v>Tabell 3.4 Uppvärmd bostads- och lokalarea i lokaler år 2016, fördelat efter uppvärmningssätt och typ av lokaler, miljoner m2</v>
      </c>
    </row>
    <row r="18" spans="1:1" x14ac:dyDescent="0.2">
      <c r="A18" s="232" t="str">
        <f>T3.5!A2</f>
        <v>Tabell 3.5 Uppvärmd bostads- och lokalarea och antal byggnader för lokaler år 2016, fördelad efter län, miljoner m2</v>
      </c>
    </row>
    <row r="19" spans="1:1" x14ac:dyDescent="0.2">
      <c r="A19" s="232" t="str">
        <f>T3.6!A2</f>
        <v>Tabell 3.6 Energianvändning per kvadratmeter i lokaler år 2016, fördelat efter uppvärmningssätt, byggår, ägarkategori och storleksklass, kWh/m2</v>
      </c>
    </row>
    <row r="20" spans="1:1" x14ac:dyDescent="0.2">
      <c r="A20" s="232" t="str">
        <f>T3.7!A2</f>
        <v>Tabell 3.7 Energianvändning per kvadratmeter i lokaler år 2016, fördelat efter uppvärmningssätt och typ av lokaler, kWh/m2</v>
      </c>
    </row>
    <row r="21" spans="1:1" x14ac:dyDescent="0.2">
      <c r="A21" s="232" t="str">
        <f>T3.8!A2</f>
        <v>Tabell 3.8 Temperaturkorrigerad energianvändning per kvadratmeter i lokaler år 2016, fördelat efter uppvärmningssätt, byggår, ägarkategori och storleksklass, kWh/m2</v>
      </c>
    </row>
    <row r="22" spans="1:1" x14ac:dyDescent="0.2">
      <c r="A22" s="232" t="str">
        <f>T3.9!A2</f>
        <v>Tabell 3.9 Temperaturkorrigerad energianvändning per kvadratmeter i lokaler år 2016, fördelat efter uppvärmningssätt och typ av lokaler, kWh/m2</v>
      </c>
    </row>
    <row r="23" spans="1:1" x14ac:dyDescent="0.2">
      <c r="A23" s="232" t="str">
        <f>T3.10!A2</f>
        <v>Tabell 3.10 Energianvändning per kvadratmeter i lokaler år 2016, samtliga uppvärmningssätt samt enbart fjärrvärme, fördelat efter län, kWh/m2</v>
      </c>
    </row>
    <row r="24" spans="1:1" x14ac:dyDescent="0.2">
      <c r="A24" s="232" t="str">
        <f>T3.11!A2</f>
        <v>Tabell 3.11 Energianvändning (inklusive fjärrkyla samt el för komfortkyla) per kvadratmeter uppvärmd area i lokaler år 2016, fördelad efter byggår och typ av lokal, kWh/m2</v>
      </c>
    </row>
    <row r="25" spans="1:1" x14ac:dyDescent="0.2">
      <c r="A25" s="232" t="str">
        <f>T3.12!A2</f>
        <v>Tabell 3.12 Energianvändning (exklusive fjärrkyla och el för komfortkyla) per kvadratmeter uppvärmd area i lokaler år 2016, fördelad efter byggår och typ av lokal, kWh/m2</v>
      </c>
    </row>
    <row r="26" spans="1:1" x14ac:dyDescent="0.2">
      <c r="A26" s="232" t="str">
        <f>T3.13!A2</f>
        <v>Tabell 3.13 Temperaturkorrigerad energianvändning (exklusive fjärrkyla och el för komfortkyla) per kvadratmeter uppvärmd area i lokaler år 2016, fördelad efter byggår och typ av lokaler, kWh/m2</v>
      </c>
    </row>
    <row r="27" spans="1:1" x14ac:dyDescent="0.2">
      <c r="A27" s="232" t="str">
        <f>T3.14!A2</f>
        <v>Tabell 3.14 Fjärrvärmeanvändning per kvadratmeter uppvärmd area i lokaler med enbart fjärrvärme år 2016, fördelad efter byggår och typ av lokal, kWh/m2</v>
      </c>
    </row>
    <row r="28" spans="1:1" x14ac:dyDescent="0.2">
      <c r="A28" s="232" t="str">
        <f>T3.15!A2</f>
        <v>Tabell 3.15 Temperaturkorrigerad fjärrvärmeanvändning per kvadratmeter uppvärmd area i lokaler med enbart fjärrvärme år 2016, fördelad efter byggår och typ av lokaler, kWh/m2</v>
      </c>
    </row>
    <row r="29" spans="1:1" x14ac:dyDescent="0.2">
      <c r="A29" s="232" t="str">
        <f>T3.16!A2</f>
        <v>Tabell 3.16 Energianvändning (exklusive fjärrkyla och el för komfortkyla) per kvadratmeter uppvärmd area i lokaler år 2016, fördelad efter byggår, ägarkategori och län, kWh/m2</v>
      </c>
    </row>
    <row r="30" spans="1:1" x14ac:dyDescent="0.2">
      <c r="A30" s="232" t="str">
        <f>T3.17!A2</f>
        <v>Tabell 3.17 Temperaturkorrigerad energianvändning (exklusive fjärrkyla och el för komfortkyla) per kvadratmeter uppvärmd area i lokaler år 2016, fördelad efter byggår, ägarkategori och län, kWh/m2</v>
      </c>
    </row>
    <row r="31" spans="1:1" x14ac:dyDescent="0.2">
      <c r="A31" s="232" t="str">
        <f>T3.18!A2</f>
        <v>Tabell 3.18 Fjärrvärmeanvändning (exklusive fjärrkyla och el för komfortkyla) per kvadratmeter uppvärmd area i lokaler med enbart fjärrvärme år 2016, fördelad efter byggår, ägarkategori och län, kWh/m2</v>
      </c>
    </row>
    <row r="32" spans="1:1" x14ac:dyDescent="0.2">
      <c r="A32" s="232" t="str">
        <f>T3.19!A2</f>
        <v>Tabell 3.19 Temperaturkorrigerad fjärrvärmeanvändning (exklusive fjärrkyla och el för komfortkyla) per kvadratmeter uppvärmd area i lokaler med enbart fjärrvärme år 2016, fördelad efter byggår, ägarkategori och län, kWh/m2</v>
      </c>
    </row>
    <row r="33" spans="1:1" x14ac:dyDescent="0.2">
      <c r="A33" s="232" t="str">
        <f>T3.20!A2</f>
        <v>Tabell 3.20 Total energianvändning i lokaler år 2016, fördelad efter energibärare/energikälla och län, GWh</v>
      </c>
    </row>
    <row r="34" spans="1:1" x14ac:dyDescent="0.2">
      <c r="A34" s="232" t="str">
        <f>T3.21!A2</f>
        <v>Tabell 3.21 Total temperaturkorrigerad energianvändning i lokaler år 2016, fördelad efter energibärare/energikälla och län, GWh</v>
      </c>
    </row>
    <row r="35" spans="1:1" x14ac:dyDescent="0.2">
      <c r="A35" s="232" t="str">
        <f>T3.22!A2</f>
        <v>Tabell 3.22 Total energianvändning i lokaler år 2016, fördelad efter energibärare/energikälla, byggår och ägarkategori, GWh</v>
      </c>
    </row>
    <row r="36" spans="1:1" x14ac:dyDescent="0.2">
      <c r="A36" s="232" t="str">
        <f>T3.23!A2</f>
        <v>Tabell 3.23 Total temperaturkorrigerad energianvändning i lokaler år 2016, fördelad efter energibärare/energikälla, byggår och ägarkategori, GWh</v>
      </c>
    </row>
    <row r="37" spans="1:1" x14ac:dyDescent="0.2">
      <c r="A37" s="232" t="str">
        <f>T3.24!A2</f>
        <v>Tabell 3.24 Total energianvändning i lokaler år 2016, fördelad efter energibärare/energikälla och typ av lokal, GWh</v>
      </c>
    </row>
    <row r="38" spans="1:1" x14ac:dyDescent="0.2">
      <c r="A38" s="232" t="str">
        <f>T3.25!A2</f>
        <v>Tabell 3.25 Total temperaturkorrigerad energianvändning i lokaler år 2016, fördelad efter energibärare/energikälla och typ av lokal, GWh</v>
      </c>
    </row>
    <row r="39" spans="1:1" x14ac:dyDescent="0.2">
      <c r="A39" s="232" t="str">
        <f>T3.26!A2</f>
        <v>Tabell 3.26 Användning av driftel i lokaler år 2016, fördelad efter typ av lokal och ägarkategori, GWh</v>
      </c>
    </row>
    <row r="40" spans="1:1" x14ac:dyDescent="0.2">
      <c r="A40" s="232"/>
    </row>
    <row r="41" spans="1:1" x14ac:dyDescent="0.2">
      <c r="A41" s="232"/>
    </row>
    <row r="42" spans="1:1" x14ac:dyDescent="0.2">
      <c r="A42" s="232"/>
    </row>
    <row r="43" spans="1:1" x14ac:dyDescent="0.2">
      <c r="A43" s="232"/>
    </row>
    <row r="44" spans="1:1" x14ac:dyDescent="0.2">
      <c r="A44" s="232"/>
    </row>
    <row r="45" spans="1:1" x14ac:dyDescent="0.2">
      <c r="A45" s="232"/>
    </row>
    <row r="46" spans="1:1" x14ac:dyDescent="0.2">
      <c r="A46" s="232"/>
    </row>
    <row r="47" spans="1:1" x14ac:dyDescent="0.2">
      <c r="A47" s="232"/>
    </row>
    <row r="49" spans="1:1" s="231" customFormat="1" ht="15" x14ac:dyDescent="0.25">
      <c r="A49" s="231" t="s">
        <v>160</v>
      </c>
    </row>
    <row r="50" spans="1:1" x14ac:dyDescent="0.2">
      <c r="A50" s="232" t="str">
        <f>T2.1!A2</f>
        <v>Table 2.1 Total use of energy för heating and hot water in non-residential premises 2005-2016, by energy carrier/energy form, TWh</v>
      </c>
    </row>
    <row r="51" spans="1:1" x14ac:dyDescent="0.2">
      <c r="A51" s="232" t="str">
        <f>T2.2!A2</f>
        <v>Table 2.2 Total use of energy (corrected for temperature variation) för heating and hot water in non-residential premises 2009-2016, by energy carrier/energy form, TWh</v>
      </c>
    </row>
    <row r="52" spans="1:1" x14ac:dyDescent="0.2">
      <c r="A52" s="232" t="str">
        <f>'F1'!A2</f>
        <v>Figure 1 Average use of energy for heating and hot water per square meter in non-residential premises in 2016, by year of completion, kWh/m2</v>
      </c>
    </row>
    <row r="53" spans="1:1" x14ac:dyDescent="0.2">
      <c r="A53" s="232" t="str">
        <f>T2.3!A2</f>
        <v>Table 2.3 Average use of energy for heating and hot water per square meter in non-residential premises 2005-2016, by type of heating-system used, kWh/m2</v>
      </c>
    </row>
    <row r="54" spans="1:1" x14ac:dyDescent="0.2">
      <c r="A54" s="232" t="str">
        <f>T2.4!A2</f>
        <v>Table 2.4 Average use of energy for distict heating per square meter in non-residential premises 2002-2016, by year of completion, kWh/m2</v>
      </c>
    </row>
    <row r="55" spans="1:1" x14ac:dyDescent="0.2">
      <c r="A55" s="232" t="str">
        <f>'F2'!A2:I2</f>
        <v>Figure 2: Heated area of buildings with non-residential premises year 1976-2016, by type of heating-system used, millions of m2</v>
      </c>
    </row>
    <row r="56" spans="1:1" x14ac:dyDescent="0.2">
      <c r="A56" s="232" t="str">
        <f>T2.5!A2</f>
        <v xml:space="preserve">Table 2.5 Number of heat pumps (in thousends) in non-residential premises year 2009-2016, by type of heat pump </v>
      </c>
    </row>
    <row r="57" spans="1:1" x14ac:dyDescent="0.2">
      <c r="A57" s="232" t="str">
        <f>T2.6!A2</f>
        <v xml:space="preserve">Table 2.6 Share of heated area in non-residential premises year 2009-2016 by type of heating system used, type of ownership, year of completion </v>
      </c>
    </row>
    <row r="58" spans="1:1" x14ac:dyDescent="0.2">
      <c r="A58" s="232" t="str">
        <f>T2.7!A2</f>
        <v>Table 2.7 Share of heatad area in non-residential premises year 2009-2016 by type of premise</v>
      </c>
    </row>
    <row r="59" spans="1:1" x14ac:dyDescent="0.2">
      <c r="A59" s="232" t="str">
        <f>T2.8!A2</f>
        <v>Table 2.8 Average use of energy for heating and hot water per square meter in non-residential premises 2005-2016, by year of completion, kWh/m2</v>
      </c>
    </row>
    <row r="60" spans="1:1" x14ac:dyDescent="0.2">
      <c r="A60" s="232" t="str">
        <f>T2.9!A2</f>
        <v>Table 2.9 Average use of energy for heating and hot water per square meter in non-residential premises 2009-2016, by type of ownership, kWh/m2</v>
      </c>
    </row>
    <row r="61" spans="1:1" x14ac:dyDescent="0.2">
      <c r="A61" s="232" t="str">
        <f>T3.1!A3</f>
        <v>Table 3.1 Number of buildings with non-residential properties in 2016, by type of heating-system used, year of completion, type of ownership and size of area, 1 000s</v>
      </c>
    </row>
    <row r="62" spans="1:1" x14ac:dyDescent="0.2">
      <c r="A62" s="232" t="str">
        <f>T3.2!A3</f>
        <v>Table 3.2 Number of non-residential properties in 2016, by type of heating-system used and type of premise, 1 000s</v>
      </c>
    </row>
    <row r="63" spans="1:1" x14ac:dyDescent="0.2">
      <c r="A63" s="232" t="str">
        <f>T3.3!A3</f>
        <v>Table 3.3 Heated residential and non-residential area of buildings with non-residential premises in 2016, by type of heating-system used, year of completion, type of ownership and size of area, millions of m2</v>
      </c>
    </row>
    <row r="64" spans="1:1" x14ac:dyDescent="0.2">
      <c r="A64" s="232" t="str">
        <f>T3.4!A3</f>
        <v>Table 3.4 Heated residential and non-residential area of non-residential premises in 2016, by type of heating-system used and type of premise, millions of m2</v>
      </c>
    </row>
    <row r="65" spans="1:1" x14ac:dyDescent="0.2">
      <c r="A65" s="232" t="str">
        <f>T3.5!A3</f>
        <v>Table 3.5 Heated residential and non-residential area of non-residential premises in 2016, by county, millions of m2</v>
      </c>
    </row>
    <row r="66" spans="1:1" x14ac:dyDescent="0.2">
      <c r="A66" s="232" t="str">
        <f>T3.6!A3</f>
        <v>Table 3.6 Use of energy per square metre in non-residential premises in 2016, by type of heating-system used, year of completion, type of ownership and size of area, kWh/m2</v>
      </c>
    </row>
    <row r="67" spans="1:1" x14ac:dyDescent="0.2">
      <c r="A67" s="232" t="str">
        <f>T3.7!A3</f>
        <v>Table 3.7 Use of energy per square metre in non-residential premises in 2016, by type of heating-system used and type of premise, kWh/m2</v>
      </c>
    </row>
    <row r="68" spans="1:1" x14ac:dyDescent="0.2">
      <c r="A68" s="232" t="str">
        <f>T3.8!A3</f>
        <v>Table 3.8 Use of energy (corrected for temperature) per square metre in non-residential premises in 2016, by type of heating-system used, year of completion, type of ownership and size of area, kWh/m2</v>
      </c>
    </row>
    <row r="69" spans="1:1" x14ac:dyDescent="0.2">
      <c r="A69" s="232" t="str">
        <f>T3.9!A3</f>
        <v>Table 3.9 Use of energy (corrected for temperature) per square metre in non-residential premises in 2016, by type of heating-system used and type of premise, kWh/m2</v>
      </c>
    </row>
    <row r="70" spans="1:1" x14ac:dyDescent="0.2">
      <c r="A70" s="232" t="str">
        <f>T3.10!A3</f>
        <v>Table 3.10 Use of energy per square metre in non-residential premises in 2016, all types of heating-systems used and distric heating only, by county, kWh/m2</v>
      </c>
    </row>
    <row r="71" spans="1:1" x14ac:dyDescent="0.2">
      <c r="A71" s="232" t="str">
        <f>T3.11!A3</f>
        <v>Table 3.11 Use of energy (including cooling) per square metre heated area in non-residential premises in 2016, by year of completion and type of premise, kWh/m2</v>
      </c>
    </row>
    <row r="72" spans="1:1" x14ac:dyDescent="0.2">
      <c r="A72" s="232" t="str">
        <f>T3.12!A3</f>
        <v>Table 3.12 Use of energy (excluding cooling) per square metre heated area in non-residential premises in 2016, by year of completion and type of premise, kWh/m2</v>
      </c>
    </row>
    <row r="73" spans="1:1" x14ac:dyDescent="0.2">
      <c r="A73" s="232" t="str">
        <f>T3.13!A3</f>
        <v>Table 3.13 Use of energy (excluding cooling and corrected for temperature) per square metre heated area in non-residential premises in 2016, by year of completion and type of premise, kWh/m2</v>
      </c>
    </row>
    <row r="74" spans="1:1" x14ac:dyDescent="0.2">
      <c r="A74" s="232" t="str">
        <f>T3.14!A3</f>
        <v>Table 3.14 Use of district heating per square metre heated area in non-residential premises heated with district heating exclusively in 2016, by year of completion and type of premise, kWh/m2</v>
      </c>
    </row>
    <row r="75" spans="1:1" x14ac:dyDescent="0.2">
      <c r="A75" s="232" t="str">
        <f>T3.15!A3</f>
        <v>Table 3.15 Use of district heating (corrected for temperature) per square metre heated area in non-residential premises heated with district heating exclusively in 2016, by year of completion and type of premise, kWh/m2</v>
      </c>
    </row>
    <row r="76" spans="1:1" x14ac:dyDescent="0.2">
      <c r="A76" s="232" t="str">
        <f>T3.16!A3</f>
        <v>Table 3.16 Use of energy (excluding cooling) per square metre heated area in non-residential premises in 2016, by year of completion, type of premise and county, kWh/m2</v>
      </c>
    </row>
    <row r="77" spans="1:1" x14ac:dyDescent="0.2">
      <c r="A77" s="232" t="str">
        <f>T3.17!A3</f>
        <v>Table 3.17 Use of energy (excluding cooling and corrected for temperature) per square metre heated area in non-residential premises in 2016, by year of completion, type of premise and county, kWh/m2</v>
      </c>
    </row>
    <row r="78" spans="1:1" x14ac:dyDescent="0.2">
      <c r="A78" s="232" t="str">
        <f>T3.18!A3</f>
        <v>Table 3.18 Use of district heating (excluding cooling) per square metre heated area in non-residential premises with district heating only in 2016, by year of completion, type of premise and county, kWh/m2</v>
      </c>
    </row>
    <row r="79" spans="1:1" x14ac:dyDescent="0.2">
      <c r="A79" s="232" t="str">
        <f>T3.19!A3</f>
        <v>Table 3.19 Use of district heating (excluding cooling and corrected for temperature) per square metre heated area in non-residential premises with district heating only in 2016, by year of completion, type of premise and county, kWh/m2</v>
      </c>
    </row>
    <row r="80" spans="1:1" x14ac:dyDescent="0.2">
      <c r="A80" s="232" t="str">
        <f>T3.20!A3</f>
        <v>Table 3.20 Total use of energy in non-residential premises in 2016, by energy carrier/energy form and county, GWh</v>
      </c>
    </row>
    <row r="81" spans="1:1" x14ac:dyDescent="0.2">
      <c r="A81" s="232" t="str">
        <f>T3.21!A3</f>
        <v>Table 3.21 Total use of energy (corrected for temperature) in non-residential premises in 2016, by energy carrier/energy form and county, GWh</v>
      </c>
    </row>
    <row r="82" spans="1:1" x14ac:dyDescent="0.2">
      <c r="A82" s="232" t="str">
        <f>T3.22!A3</f>
        <v>Table 3.22 Total use of energy in non-residential premises in 2016, by energy carrier/energy form, year of completion and type of ownership, GWh</v>
      </c>
    </row>
    <row r="83" spans="1:1" x14ac:dyDescent="0.2">
      <c r="A83" s="232" t="str">
        <f>T3.23!A3</f>
        <v>Table 3.23 Total use of energy (corrected for temperature) in non-residential premises in 2016, by energy carrier/energy form, year of completion and type of ownership, GWh</v>
      </c>
    </row>
    <row r="84" spans="1:1" x14ac:dyDescent="0.2">
      <c r="A84" s="232" t="str">
        <f>T3.24!A3</f>
        <v>Table 3.24 Total use of energy in non-residential premises in 2016, by energy carrier/energy form and type of premise, GWh</v>
      </c>
    </row>
    <row r="85" spans="1:1" x14ac:dyDescent="0.2">
      <c r="A85" s="232" t="str">
        <f>T3.25!A3</f>
        <v>Table 3.25 Total use of energy (corrected for temperature) in non-residential premises in 2016, by energy carrier/energy form and type of premise, GWh</v>
      </c>
    </row>
    <row r="86" spans="1:1" x14ac:dyDescent="0.2">
      <c r="A86" s="232" t="str">
        <f>T3.26!A3</f>
        <v>Table 3.26 Use of electricity for other purposes than heating in non-residential premises in 2016, by type of premise and type of ownership, GWh</v>
      </c>
    </row>
    <row r="87" spans="1:1" x14ac:dyDescent="0.2">
      <c r="A87" s="232"/>
    </row>
    <row r="88" spans="1:1" x14ac:dyDescent="0.2">
      <c r="A88" s="232"/>
    </row>
    <row r="89" spans="1:1" x14ac:dyDescent="0.2">
      <c r="A89" s="232"/>
    </row>
    <row r="90" spans="1:1" x14ac:dyDescent="0.2">
      <c r="A90" s="232"/>
    </row>
    <row r="91" spans="1:1" x14ac:dyDescent="0.2">
      <c r="A91" s="232"/>
    </row>
    <row r="92" spans="1:1" x14ac:dyDescent="0.2">
      <c r="A92" s="232"/>
    </row>
    <row r="93" spans="1:1" x14ac:dyDescent="0.2">
      <c r="A93" s="232"/>
    </row>
    <row r="94" spans="1:1" x14ac:dyDescent="0.2">
      <c r="A94" s="232"/>
    </row>
    <row r="95" spans="1:1" x14ac:dyDescent="0.2">
      <c r="A95" s="232"/>
    </row>
  </sheetData>
  <hyperlinks>
    <hyperlink ref="A3" location="T2.1!A1" display="='T2.1'!A1"/>
    <hyperlink ref="A50" location="T2.1!A1" display="='T2.1'!A2"/>
    <hyperlink ref="A4" location="T2.2!A1" display="='T2.2'!A1"/>
    <hyperlink ref="A51" location="T2.2!A1" display="='T2.2'!A2"/>
    <hyperlink ref="A5" location="F1!A1" display="='F1'!A1"/>
    <hyperlink ref="A52" location="F1!A1" display="='F1'!A2"/>
    <hyperlink ref="A6" location="T2.3!A1" display="='T2.3'!A1"/>
    <hyperlink ref="A53" location="T2.3!A1" display="='T2.3'!A2"/>
    <hyperlink ref="A12" location="T2.8!A1" display="T2.8!A1"/>
    <hyperlink ref="A59" location="T2.8!A1" display="T2.8!A1"/>
    <hyperlink ref="A13" location="T2.9!A1" display="T2.9!A1"/>
    <hyperlink ref="A60" location="T2.9!A1" display="T2.9!A1"/>
    <hyperlink ref="A7" location="T2.4!A1" display="T2.4!A1"/>
    <hyperlink ref="A54" location="T2.4!A1" display="T2.4!A1"/>
    <hyperlink ref="A10" location="T2.6!A1" display="T2.6!A1"/>
    <hyperlink ref="A57" location="T2.6!A1" display="T2.6!A1"/>
    <hyperlink ref="A11" location="T2.7!A1" display="T2.7!A1"/>
    <hyperlink ref="A58" location="T2.7!A1" display="T2.7!A1"/>
    <hyperlink ref="A9" location="T2.5!A1" display="T2.5!A1"/>
    <hyperlink ref="A56" location="T2.5!A1" display="T2.5!A1"/>
    <hyperlink ref="A14" location="T3.1!A1" display="='T3.1'!A2"/>
    <hyperlink ref="A61" location="T3.1!A1" display="='T3.1'!A3"/>
    <hyperlink ref="A15" location="T3.2!A1" display="='T3.2'!A2"/>
    <hyperlink ref="A62" location="T3.2!A1" display="='T3.2'!A3"/>
    <hyperlink ref="A16" location="T3.3!A1" display="='T3.3'!A2"/>
    <hyperlink ref="A63" location="T3.3!A1" display="='T3.3'!A3"/>
    <hyperlink ref="A17" location="T3.4!A1" display="='T3.4'!A2"/>
    <hyperlink ref="A64" location="T3.4!A1" display="='T3.4'!A3"/>
    <hyperlink ref="A18" location="T3.5!A1" display="='T3.5'!A2"/>
    <hyperlink ref="A65" location="T3.5!A1" display="='T3.5'!A3"/>
    <hyperlink ref="A19" location="T3.6!A1" display="='T3.6'!A2"/>
    <hyperlink ref="A66" location="T3.6!A1" display="='T3.6'!A3"/>
    <hyperlink ref="A20" location="T3.7!A1" display="='T3.7'!A2"/>
    <hyperlink ref="A67" location="T3.7!A1" display="='T3.7'!A3"/>
    <hyperlink ref="A21" location="T3.8!A1" display="='T3.8'!A2"/>
    <hyperlink ref="A68" location="T3.8!A1" display="='T3.8'!A3"/>
    <hyperlink ref="A22" location="T3.9!A1" display="='T3.9'!A2"/>
    <hyperlink ref="A69" location="T3.9!A1" display="='T3.9'!A3"/>
    <hyperlink ref="A23" location="T3.10!A1" display="='T3.10'!A2"/>
    <hyperlink ref="A70" location="T3.10!A1" display="='T3.10'!A3"/>
    <hyperlink ref="A24" location="T3.11!A1" display="='T3.11'!A2"/>
    <hyperlink ref="A71" location="T3.11!A1" display="='T3.11'!A3"/>
    <hyperlink ref="A25" location="T3.12!A1" display="='T3.12'!A2"/>
    <hyperlink ref="A72" location="T3.12!A1" display="='T3.12'!A3"/>
    <hyperlink ref="A26" location="T3.13!A1" display="='T3.13'!A2"/>
    <hyperlink ref="A73" location="T3.13!A1" display="='T3.13'!A3"/>
    <hyperlink ref="A27" location="T3.14!A1" display="='T3.14'!A2"/>
    <hyperlink ref="A74" location="T3.14!A1" display="='T3.14'!A3"/>
    <hyperlink ref="A28" location="T3.15!A1" display="='T3.15'!A2"/>
    <hyperlink ref="A75" location="T3.15!A1" display="='T3.15'!A3"/>
    <hyperlink ref="A29" location="T3.16!A1" display="='T3.16'!A2"/>
    <hyperlink ref="A76" location="T3.16!A1" display="='T3.16'!A3"/>
    <hyperlink ref="A30" location="T3.17!A1" display="='T3.17'!A2"/>
    <hyperlink ref="A77" location="T3.17!A1" display="='T3.17'!A3"/>
    <hyperlink ref="A31" location="T3.18!A1" display="='T3.18'!A2"/>
    <hyperlink ref="A78" location="T3.18!A1" display="='T3.18'!A3"/>
    <hyperlink ref="A32" location="T3.19!A1" display="='T3.19'!A2"/>
    <hyperlink ref="A79" location="T3.19!A1" display="='T3.19'!A3"/>
    <hyperlink ref="A33" location="T3.20!A1" display="='T3.20'!A2"/>
    <hyperlink ref="A80" location="T3.20!A1" display="='T3.20'!A3"/>
    <hyperlink ref="A34" location="T3.21!A1" display="='T3.21'!A2"/>
    <hyperlink ref="A81" location="T3.21!A1" display="='T3.21'!A3"/>
    <hyperlink ref="A35" location="T3.22!A1" display="='T3.22'!A2"/>
    <hyperlink ref="A82" location="T3.22!A1" display="='T3.22'!A3"/>
    <hyperlink ref="A36" location="T3.23!A1" display="='T3.23'!A2"/>
    <hyperlink ref="A83" location="T3.23!A1" display="='T3.23'!A3"/>
    <hyperlink ref="A37" location="T3.24!A1" display="='T3.24'!A2"/>
    <hyperlink ref="A84" location="T3.24!A1" display="='T3.24'!A3"/>
    <hyperlink ref="A38" location="T3.25!A1" display="='T3.25'!A2"/>
    <hyperlink ref="A85" location="T3.25!A1" display="='T3.25'!A3"/>
    <hyperlink ref="A39" location="T3.26!A1" display="='T3.26'!A2"/>
    <hyperlink ref="A86" location="T3.26!A1" display="='T3.26'!A3"/>
    <hyperlink ref="A8" location="'F2'!A1" display="'F2'!A1"/>
    <hyperlink ref="A55" location="'F2'!A1" display="'F2'!A1"/>
  </hyperlinks>
  <pageMargins left="0.7" right="0.7" top="0.75" bottom="0.75" header="0.3" footer="0.3"/>
  <pageSetup paperSize="9" scale="60" orientation="landscape" r:id="rId1"/>
  <rowBreaks count="1" manualBreakCount="1">
    <brk id="48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rgb="FF00B050"/>
    <pageSetUpPr fitToPage="1"/>
  </sheetPr>
  <dimension ref="A2:AC26"/>
  <sheetViews>
    <sheetView zoomScaleNormal="100" workbookViewId="0">
      <selection activeCell="Y24" sqref="Y24"/>
    </sheetView>
  </sheetViews>
  <sheetFormatPr defaultRowHeight="12.75" x14ac:dyDescent="0.2"/>
  <cols>
    <col min="1" max="1" width="1.140625" style="81" customWidth="1"/>
    <col min="2" max="2" width="7.5703125" style="175" customWidth="1"/>
    <col min="3" max="3" width="2.42578125" style="81" customWidth="1"/>
    <col min="4" max="4" width="4.7109375" style="125" customWidth="1"/>
    <col min="5" max="5" width="5.5703125" style="81" customWidth="1"/>
    <col min="6" max="6" width="5.7109375" style="39" bestFit="1" customWidth="1"/>
    <col min="7" max="7" width="5.85546875" style="1" bestFit="1" customWidth="1"/>
    <col min="8" max="8" width="5.42578125" style="39" customWidth="1"/>
    <col min="9" max="9" width="4.85546875" style="1" bestFit="1" customWidth="1"/>
    <col min="10" max="10" width="5.140625" style="39" customWidth="1"/>
    <col min="11" max="11" width="5.140625" style="1" customWidth="1"/>
    <col min="12" max="12" width="4.28515625" style="39" customWidth="1"/>
    <col min="13" max="13" width="4.85546875" style="1" bestFit="1" customWidth="1"/>
    <col min="14" max="14" width="5.7109375" style="1" bestFit="1" customWidth="1"/>
    <col min="15" max="15" width="5.85546875" style="1" bestFit="1" customWidth="1"/>
    <col min="16" max="17" width="6.7109375" style="1" customWidth="1"/>
    <col min="18" max="18" width="5.7109375" style="39" customWidth="1"/>
    <col min="19" max="19" width="5.7109375" style="1" customWidth="1"/>
    <col min="20" max="21" width="4.85546875" style="1" bestFit="1" customWidth="1"/>
    <col min="22" max="22" width="5.7109375" style="39" bestFit="1" customWidth="1"/>
    <col min="23" max="23" width="6.140625" style="1" bestFit="1" customWidth="1"/>
    <col min="24" max="24" width="7" style="81" customWidth="1"/>
    <col min="25" max="25" width="9.140625" style="81"/>
    <col min="26" max="29" width="0" style="81" hidden="1" customWidth="1"/>
    <col min="30" max="16384" width="9.140625" style="81"/>
  </cols>
  <sheetData>
    <row r="2" spans="1:29" s="1" customFormat="1" ht="16.350000000000001" customHeight="1" x14ac:dyDescent="0.2">
      <c r="A2" s="337" t="s">
        <v>136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7"/>
      <c r="Z2" s="37"/>
      <c r="AA2" s="37"/>
      <c r="AB2" s="37"/>
      <c r="AC2" s="37"/>
    </row>
    <row r="3" spans="1:29" s="1" customFormat="1" ht="16.350000000000001" customHeight="1" x14ac:dyDescent="0.2">
      <c r="A3" s="340" t="s">
        <v>137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</row>
    <row r="4" spans="1:29" ht="12.75" hidden="1" customHeight="1" x14ac:dyDescent="0.2">
      <c r="A4" s="168"/>
    </row>
    <row r="6" spans="1:29" ht="34.5" customHeight="1" x14ac:dyDescent="0.2">
      <c r="A6" s="187"/>
      <c r="B6" s="188"/>
      <c r="C6" s="20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  <c r="X6" s="269" t="s">
        <v>104</v>
      </c>
    </row>
    <row r="7" spans="1:29" ht="12.75" customHeight="1" x14ac:dyDescent="0.2">
      <c r="A7" s="342" t="s">
        <v>66</v>
      </c>
      <c r="B7" s="342"/>
      <c r="C7" s="342"/>
      <c r="D7" s="342"/>
      <c r="E7" s="342"/>
      <c r="F7" s="89">
        <v>47088.351000000002</v>
      </c>
      <c r="G7" s="90">
        <v>2070.9720000000002</v>
      </c>
      <c r="H7" s="89">
        <v>6448.25</v>
      </c>
      <c r="I7" s="90">
        <v>939.21799999999996</v>
      </c>
      <c r="J7" s="89">
        <v>1208.3230000000001</v>
      </c>
      <c r="K7" s="90">
        <v>516.15099999999995</v>
      </c>
      <c r="L7" s="89">
        <v>899.21299999999997</v>
      </c>
      <c r="M7" s="90">
        <v>306.935</v>
      </c>
      <c r="N7" s="89">
        <v>14140.395</v>
      </c>
      <c r="O7" s="90">
        <v>1398.8309999999999</v>
      </c>
      <c r="P7" s="89">
        <v>6924.982</v>
      </c>
      <c r="Q7" s="90">
        <v>1018.602</v>
      </c>
      <c r="R7" s="89">
        <v>6144.9579999999996</v>
      </c>
      <c r="S7" s="90">
        <v>1040.9000000000001</v>
      </c>
      <c r="T7" s="89">
        <v>5718.7669999999998</v>
      </c>
      <c r="U7" s="90">
        <v>914.57100000000003</v>
      </c>
      <c r="V7" s="89">
        <v>88573.24</v>
      </c>
      <c r="W7" s="90">
        <v>2361.9259999999999</v>
      </c>
      <c r="X7" s="264">
        <v>100</v>
      </c>
    </row>
    <row r="8" spans="1:29" x14ac:dyDescent="0.2">
      <c r="A8" s="341" t="s">
        <v>50</v>
      </c>
      <c r="B8" s="341"/>
      <c r="C8" s="341"/>
      <c r="D8" s="341"/>
      <c r="E8" s="341"/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  <c r="X8" s="263" t="s">
        <v>44</v>
      </c>
    </row>
    <row r="9" spans="1:29" ht="12" customHeight="1" x14ac:dyDescent="0.2">
      <c r="A9" s="160"/>
      <c r="B9" s="137" t="s">
        <v>133</v>
      </c>
      <c r="C9" s="160"/>
      <c r="D9" s="183"/>
      <c r="E9" s="160"/>
      <c r="F9" s="84">
        <v>1686.0119999999999</v>
      </c>
      <c r="G9" s="85">
        <v>364.26499999999999</v>
      </c>
      <c r="H9" s="84">
        <v>214.52099999999999</v>
      </c>
      <c r="I9" s="85">
        <v>123.926</v>
      </c>
      <c r="J9" s="84" t="s">
        <v>6</v>
      </c>
      <c r="K9" s="85" t="s">
        <v>44</v>
      </c>
      <c r="L9" s="84" t="s">
        <v>6</v>
      </c>
      <c r="M9" s="85" t="s">
        <v>44</v>
      </c>
      <c r="N9" s="84">
        <v>1061.8009999999999</v>
      </c>
      <c r="O9" s="85">
        <v>349.75400000000002</v>
      </c>
      <c r="P9" s="84">
        <v>673.46100000000001</v>
      </c>
      <c r="Q9" s="85">
        <v>246.226</v>
      </c>
      <c r="R9" s="84">
        <v>479.55</v>
      </c>
      <c r="S9" s="85">
        <v>214.43899999999999</v>
      </c>
      <c r="T9" s="84">
        <v>373.59699999999998</v>
      </c>
      <c r="U9" s="85">
        <v>216.78200000000001</v>
      </c>
      <c r="V9" s="84">
        <v>4574.7309999999998</v>
      </c>
      <c r="W9" s="85">
        <v>636.26599999999996</v>
      </c>
      <c r="X9" s="93">
        <v>5.165</v>
      </c>
    </row>
    <row r="10" spans="1:29" ht="10.5" customHeight="1" x14ac:dyDescent="0.2">
      <c r="A10" s="160"/>
      <c r="B10" s="137" t="s">
        <v>36</v>
      </c>
      <c r="C10" s="160"/>
      <c r="D10" s="183"/>
      <c r="E10" s="160"/>
      <c r="F10" s="84">
        <v>2738.81</v>
      </c>
      <c r="G10" s="85">
        <v>480.76499999999999</v>
      </c>
      <c r="H10" s="84">
        <v>713.09799999999996</v>
      </c>
      <c r="I10" s="85">
        <v>272.06400000000002</v>
      </c>
      <c r="J10" s="84">
        <v>104.06100000000001</v>
      </c>
      <c r="K10" s="85">
        <v>108.217</v>
      </c>
      <c r="L10" s="84" t="s">
        <v>6</v>
      </c>
      <c r="M10" s="85" t="s">
        <v>44</v>
      </c>
      <c r="N10" s="84">
        <v>1395.943</v>
      </c>
      <c r="O10" s="85">
        <v>438.166</v>
      </c>
      <c r="P10" s="84">
        <v>568.84900000000005</v>
      </c>
      <c r="Q10" s="85">
        <v>279.024</v>
      </c>
      <c r="R10" s="84">
        <v>919.31200000000001</v>
      </c>
      <c r="S10" s="85">
        <v>350.24200000000002</v>
      </c>
      <c r="T10" s="84">
        <v>678.42700000000002</v>
      </c>
      <c r="U10" s="85">
        <v>313.82299999999998</v>
      </c>
      <c r="V10" s="84">
        <v>7126.92</v>
      </c>
      <c r="W10" s="85">
        <v>724.721</v>
      </c>
      <c r="X10" s="93">
        <v>8.0459999999999994</v>
      </c>
    </row>
    <row r="11" spans="1:29" ht="10.5" customHeight="1" x14ac:dyDescent="0.2">
      <c r="A11" s="160"/>
      <c r="B11" s="161" t="s">
        <v>37</v>
      </c>
      <c r="C11" s="160"/>
      <c r="D11" s="183"/>
      <c r="E11" s="160"/>
      <c r="F11" s="84">
        <v>1963.402</v>
      </c>
      <c r="G11" s="85">
        <v>382.76600000000002</v>
      </c>
      <c r="H11" s="84">
        <v>421.01400000000001</v>
      </c>
      <c r="I11" s="85">
        <v>207.60900000000001</v>
      </c>
      <c r="J11" s="84" t="s">
        <v>6</v>
      </c>
      <c r="K11" s="85" t="s">
        <v>44</v>
      </c>
      <c r="L11" s="84" t="s">
        <v>2</v>
      </c>
      <c r="M11" s="85" t="s">
        <v>44</v>
      </c>
      <c r="N11" s="84">
        <v>793.92100000000005</v>
      </c>
      <c r="O11" s="85">
        <v>340.61599999999999</v>
      </c>
      <c r="P11" s="84">
        <v>232.554</v>
      </c>
      <c r="Q11" s="85">
        <v>169.12899999999999</v>
      </c>
      <c r="R11" s="84">
        <v>660.72699999999998</v>
      </c>
      <c r="S11" s="85">
        <v>306.79500000000002</v>
      </c>
      <c r="T11" s="84">
        <v>224.815</v>
      </c>
      <c r="U11" s="85">
        <v>176.51900000000001</v>
      </c>
      <c r="V11" s="84">
        <v>4341.8109999999997</v>
      </c>
      <c r="W11" s="85">
        <v>628.91600000000005</v>
      </c>
      <c r="X11" s="93">
        <v>4.9020000000000001</v>
      </c>
    </row>
    <row r="12" spans="1:29" ht="10.5" customHeight="1" x14ac:dyDescent="0.2">
      <c r="A12" s="160"/>
      <c r="B12" s="137" t="s">
        <v>38</v>
      </c>
      <c r="C12" s="160"/>
      <c r="D12" s="183"/>
      <c r="E12" s="160"/>
      <c r="F12" s="84">
        <v>10126.02</v>
      </c>
      <c r="G12" s="85">
        <v>769.74</v>
      </c>
      <c r="H12" s="84">
        <v>1436.521</v>
      </c>
      <c r="I12" s="85">
        <v>331.80599999999998</v>
      </c>
      <c r="J12" s="84">
        <v>119.996</v>
      </c>
      <c r="K12" s="85">
        <v>111.625</v>
      </c>
      <c r="L12" s="84">
        <v>213.05799999999999</v>
      </c>
      <c r="M12" s="85">
        <v>143.96899999999999</v>
      </c>
      <c r="N12" s="84">
        <v>2112.5189999999998</v>
      </c>
      <c r="O12" s="85">
        <v>459.69099999999997</v>
      </c>
      <c r="P12" s="84">
        <v>1044.357</v>
      </c>
      <c r="Q12" s="85">
        <v>315.142</v>
      </c>
      <c r="R12" s="84">
        <v>833.43200000000002</v>
      </c>
      <c r="S12" s="85">
        <v>278.74900000000002</v>
      </c>
      <c r="T12" s="84">
        <v>458.51299999999998</v>
      </c>
      <c r="U12" s="85">
        <v>222.86</v>
      </c>
      <c r="V12" s="84">
        <v>16344.416999999999</v>
      </c>
      <c r="W12" s="85">
        <v>953.54200000000003</v>
      </c>
      <c r="X12" s="93">
        <v>18.452999999999999</v>
      </c>
    </row>
    <row r="13" spans="1:29" ht="10.5" customHeight="1" x14ac:dyDescent="0.2">
      <c r="A13" s="160"/>
      <c r="B13" s="137" t="s">
        <v>39</v>
      </c>
      <c r="C13" s="160"/>
      <c r="D13" s="183"/>
      <c r="E13" s="160"/>
      <c r="F13" s="84">
        <v>869.55499999999995</v>
      </c>
      <c r="G13" s="85">
        <v>212.05500000000001</v>
      </c>
      <c r="H13" s="84">
        <v>184.86699999999999</v>
      </c>
      <c r="I13" s="85">
        <v>105.208</v>
      </c>
      <c r="J13" s="84" t="s">
        <v>6</v>
      </c>
      <c r="K13" s="85" t="s">
        <v>44</v>
      </c>
      <c r="L13" s="84" t="s">
        <v>6</v>
      </c>
      <c r="M13" s="85" t="s">
        <v>44</v>
      </c>
      <c r="N13" s="84">
        <v>1172.1199999999999</v>
      </c>
      <c r="O13" s="85">
        <v>361.73200000000003</v>
      </c>
      <c r="P13" s="84" t="s">
        <v>6</v>
      </c>
      <c r="Q13" s="85" t="s">
        <v>44</v>
      </c>
      <c r="R13" s="84">
        <v>83.811000000000007</v>
      </c>
      <c r="S13" s="85">
        <v>84.268000000000001</v>
      </c>
      <c r="T13" s="84">
        <v>148.869</v>
      </c>
      <c r="U13" s="85">
        <v>124.938</v>
      </c>
      <c r="V13" s="84">
        <v>2604.4769999999999</v>
      </c>
      <c r="W13" s="85">
        <v>466.964</v>
      </c>
      <c r="X13" s="93">
        <v>2.94</v>
      </c>
    </row>
    <row r="14" spans="1:29" ht="10.5" customHeight="1" x14ac:dyDescent="0.2">
      <c r="A14" s="160"/>
      <c r="B14" s="137" t="s">
        <v>40</v>
      </c>
      <c r="C14" s="160"/>
      <c r="D14" s="183"/>
      <c r="E14" s="160"/>
      <c r="F14" s="84">
        <v>3833.1990000000001</v>
      </c>
      <c r="G14" s="85">
        <v>462.92399999999998</v>
      </c>
      <c r="H14" s="84">
        <v>580.69399999999996</v>
      </c>
      <c r="I14" s="85">
        <v>187.37100000000001</v>
      </c>
      <c r="J14" s="84">
        <v>75.650999999999996</v>
      </c>
      <c r="K14" s="85">
        <v>94.981999999999999</v>
      </c>
      <c r="L14" s="84" t="s">
        <v>6</v>
      </c>
      <c r="M14" s="85" t="s">
        <v>44</v>
      </c>
      <c r="N14" s="84">
        <v>1574.5719999999999</v>
      </c>
      <c r="O14" s="85">
        <v>408.54899999999998</v>
      </c>
      <c r="P14" s="84">
        <v>252.61199999999999</v>
      </c>
      <c r="Q14" s="85">
        <v>168.46299999999999</v>
      </c>
      <c r="R14" s="84">
        <v>276.47899999999998</v>
      </c>
      <c r="S14" s="85">
        <v>167.643</v>
      </c>
      <c r="T14" s="84">
        <v>254.583</v>
      </c>
      <c r="U14" s="85">
        <v>161.214</v>
      </c>
      <c r="V14" s="84">
        <v>6864.0050000000001</v>
      </c>
      <c r="W14" s="85">
        <v>654.35400000000004</v>
      </c>
      <c r="X14" s="93">
        <v>7.75</v>
      </c>
    </row>
    <row r="15" spans="1:29" ht="10.5" customHeight="1" x14ac:dyDescent="0.2">
      <c r="A15" s="160"/>
      <c r="B15" s="137" t="s">
        <v>41</v>
      </c>
      <c r="C15" s="160"/>
      <c r="D15" s="183"/>
      <c r="E15" s="160"/>
      <c r="F15" s="84">
        <v>2620.8919999999998</v>
      </c>
      <c r="G15" s="85">
        <v>405.71800000000002</v>
      </c>
      <c r="H15" s="84">
        <v>328.75400000000002</v>
      </c>
      <c r="I15" s="85">
        <v>157.34399999999999</v>
      </c>
      <c r="J15" s="84" t="s">
        <v>6</v>
      </c>
      <c r="K15" s="85" t="s">
        <v>44</v>
      </c>
      <c r="L15" s="84">
        <v>112.04300000000001</v>
      </c>
      <c r="M15" s="85">
        <v>91.224999999999994</v>
      </c>
      <c r="N15" s="84">
        <v>523.53499999999997</v>
      </c>
      <c r="O15" s="85">
        <v>203.12299999999999</v>
      </c>
      <c r="P15" s="84">
        <v>511.87</v>
      </c>
      <c r="Q15" s="85">
        <v>197.12200000000001</v>
      </c>
      <c r="R15" s="84">
        <v>502.62900000000002</v>
      </c>
      <c r="S15" s="85">
        <v>224.24100000000001</v>
      </c>
      <c r="T15" s="84">
        <v>346.45400000000001</v>
      </c>
      <c r="U15" s="85">
        <v>167.07300000000001</v>
      </c>
      <c r="V15" s="84">
        <v>4988.6790000000001</v>
      </c>
      <c r="W15" s="85">
        <v>536.63</v>
      </c>
      <c r="X15" s="93">
        <v>5.6319999999999997</v>
      </c>
    </row>
    <row r="16" spans="1:29" ht="10.5" customHeight="1" x14ac:dyDescent="0.2">
      <c r="A16" s="160"/>
      <c r="B16" s="137" t="s">
        <v>42</v>
      </c>
      <c r="C16" s="160"/>
      <c r="D16" s="183"/>
      <c r="E16" s="160"/>
      <c r="F16" s="84">
        <v>1818.1610000000001</v>
      </c>
      <c r="G16" s="85">
        <v>325.87599999999998</v>
      </c>
      <c r="H16" s="84">
        <v>207.024</v>
      </c>
      <c r="I16" s="85">
        <v>122.958</v>
      </c>
      <c r="J16" s="84" t="s">
        <v>2</v>
      </c>
      <c r="K16" s="85" t="s">
        <v>44</v>
      </c>
      <c r="L16" s="84">
        <v>33.887</v>
      </c>
      <c r="M16" s="85">
        <v>43.195999999999998</v>
      </c>
      <c r="N16" s="84">
        <v>442.70299999999997</v>
      </c>
      <c r="O16" s="85">
        <v>199.57</v>
      </c>
      <c r="P16" s="84">
        <v>80.891000000000005</v>
      </c>
      <c r="Q16" s="85">
        <v>87.069000000000003</v>
      </c>
      <c r="R16" s="84">
        <v>270.73899999999998</v>
      </c>
      <c r="S16" s="85">
        <v>152.446</v>
      </c>
      <c r="T16" s="84">
        <v>199.45599999999999</v>
      </c>
      <c r="U16" s="85">
        <v>128.477</v>
      </c>
      <c r="V16" s="84">
        <v>3052.86</v>
      </c>
      <c r="W16" s="85">
        <v>445.99400000000003</v>
      </c>
      <c r="X16" s="93">
        <v>3.4470000000000001</v>
      </c>
    </row>
    <row r="17" spans="1:24" ht="10.5" customHeight="1" x14ac:dyDescent="0.2">
      <c r="A17" s="160"/>
      <c r="B17" s="137" t="s">
        <v>51</v>
      </c>
      <c r="C17" s="160"/>
      <c r="D17" s="183"/>
      <c r="E17" s="160"/>
      <c r="F17" s="84">
        <v>11625.156000000001</v>
      </c>
      <c r="G17" s="85">
        <v>744.08299999999997</v>
      </c>
      <c r="H17" s="84">
        <v>1148.8710000000001</v>
      </c>
      <c r="I17" s="85">
        <v>291.68900000000002</v>
      </c>
      <c r="J17" s="84">
        <v>158.66499999999999</v>
      </c>
      <c r="K17" s="85">
        <v>106.77500000000001</v>
      </c>
      <c r="L17" s="84">
        <v>263.50200000000001</v>
      </c>
      <c r="M17" s="85">
        <v>139.26900000000001</v>
      </c>
      <c r="N17" s="84">
        <v>1539.047</v>
      </c>
      <c r="O17" s="85">
        <v>331.83199999999999</v>
      </c>
      <c r="P17" s="84">
        <v>1126.5129999999999</v>
      </c>
      <c r="Q17" s="85">
        <v>292.62099999999998</v>
      </c>
      <c r="R17" s="84">
        <v>983.66099999999994</v>
      </c>
      <c r="S17" s="85">
        <v>266.74599999999998</v>
      </c>
      <c r="T17" s="84">
        <v>1598.7919999999999</v>
      </c>
      <c r="U17" s="85">
        <v>331.27100000000002</v>
      </c>
      <c r="V17" s="84">
        <v>18444.207999999999</v>
      </c>
      <c r="W17" s="85">
        <v>802.13</v>
      </c>
      <c r="X17" s="93">
        <v>20.824000000000002</v>
      </c>
    </row>
    <row r="18" spans="1:24" ht="10.5" customHeight="1" x14ac:dyDescent="0.2">
      <c r="A18" s="160"/>
      <c r="B18" s="137" t="s">
        <v>98</v>
      </c>
      <c r="C18" s="160"/>
      <c r="D18" s="183"/>
      <c r="E18" s="160"/>
      <c r="F18" s="84">
        <v>2608.268</v>
      </c>
      <c r="G18" s="85">
        <v>429.64699999999999</v>
      </c>
      <c r="H18" s="84">
        <v>276.19299999999998</v>
      </c>
      <c r="I18" s="85">
        <v>144.124</v>
      </c>
      <c r="J18" s="84">
        <v>19.832999999999998</v>
      </c>
      <c r="K18" s="85">
        <v>37.880000000000003</v>
      </c>
      <c r="L18" s="84">
        <v>74.566000000000003</v>
      </c>
      <c r="M18" s="85">
        <v>71.796000000000006</v>
      </c>
      <c r="N18" s="84">
        <v>521.37699999999995</v>
      </c>
      <c r="O18" s="85">
        <v>215.56299999999999</v>
      </c>
      <c r="P18" s="84">
        <v>247.005</v>
      </c>
      <c r="Q18" s="85">
        <v>150.86199999999999</v>
      </c>
      <c r="R18" s="84">
        <v>292.73599999999999</v>
      </c>
      <c r="S18" s="85">
        <v>154.51400000000001</v>
      </c>
      <c r="T18" s="84">
        <v>546.57899999999995</v>
      </c>
      <c r="U18" s="85">
        <v>204.999</v>
      </c>
      <c r="V18" s="84">
        <v>4586.5569999999998</v>
      </c>
      <c r="W18" s="85">
        <v>544.64200000000005</v>
      </c>
      <c r="X18" s="93">
        <v>5.1779999999999999</v>
      </c>
    </row>
    <row r="19" spans="1:24" ht="10.5" customHeight="1" x14ac:dyDescent="0.2">
      <c r="A19" s="160"/>
      <c r="B19" s="137" t="s">
        <v>43</v>
      </c>
      <c r="C19" s="160"/>
      <c r="D19" s="183"/>
      <c r="E19" s="160"/>
      <c r="F19" s="84">
        <v>1081.8309999999999</v>
      </c>
      <c r="G19" s="85">
        <v>273.05399999999997</v>
      </c>
      <c r="H19" s="84">
        <v>124.631</v>
      </c>
      <c r="I19" s="85">
        <v>96.847999999999999</v>
      </c>
      <c r="J19" s="84">
        <v>97.082999999999998</v>
      </c>
      <c r="K19" s="85">
        <v>96.05</v>
      </c>
      <c r="L19" s="84" t="s">
        <v>6</v>
      </c>
      <c r="M19" s="85" t="s">
        <v>44</v>
      </c>
      <c r="N19" s="84">
        <v>1289.896</v>
      </c>
      <c r="O19" s="85">
        <v>294.81599999999997</v>
      </c>
      <c r="P19" s="84">
        <v>934.73500000000001</v>
      </c>
      <c r="Q19" s="85">
        <v>255.50899999999999</v>
      </c>
      <c r="R19" s="84">
        <v>554.06500000000005</v>
      </c>
      <c r="S19" s="85">
        <v>205.47900000000001</v>
      </c>
      <c r="T19" s="84">
        <v>270.03500000000003</v>
      </c>
      <c r="U19" s="85">
        <v>141.63300000000001</v>
      </c>
      <c r="V19" s="84">
        <v>4352.277</v>
      </c>
      <c r="W19" s="85">
        <v>461.80399999999997</v>
      </c>
      <c r="X19" s="93">
        <v>4.9139999999999997</v>
      </c>
    </row>
    <row r="20" spans="1:24" ht="10.5" customHeight="1" x14ac:dyDescent="0.2">
      <c r="A20" s="160"/>
      <c r="B20" s="137" t="s">
        <v>45</v>
      </c>
      <c r="C20" s="160"/>
      <c r="D20" s="183"/>
      <c r="E20" s="160"/>
      <c r="F20" s="84">
        <v>1642.2950000000001</v>
      </c>
      <c r="G20" s="85">
        <v>349.98899999999998</v>
      </c>
      <c r="H20" s="84">
        <v>240.16900000000001</v>
      </c>
      <c r="I20" s="85">
        <v>130.93799999999999</v>
      </c>
      <c r="J20" s="84" t="s">
        <v>6</v>
      </c>
      <c r="K20" s="85" t="s">
        <v>44</v>
      </c>
      <c r="L20" s="84">
        <v>19.658999999999999</v>
      </c>
      <c r="M20" s="85">
        <v>37.537999999999997</v>
      </c>
      <c r="N20" s="84">
        <v>428.25799999999998</v>
      </c>
      <c r="O20" s="85">
        <v>212.46199999999999</v>
      </c>
      <c r="P20" s="84">
        <v>335.51</v>
      </c>
      <c r="Q20" s="85">
        <v>168.458</v>
      </c>
      <c r="R20" s="84">
        <v>258.73899999999998</v>
      </c>
      <c r="S20" s="85">
        <v>147.21</v>
      </c>
      <c r="T20" s="84">
        <v>96.988</v>
      </c>
      <c r="U20" s="85">
        <v>96.006</v>
      </c>
      <c r="V20" s="84">
        <v>3132.6970000000001</v>
      </c>
      <c r="W20" s="85">
        <v>493.65600000000001</v>
      </c>
      <c r="X20" s="93">
        <v>3.5369999999999999</v>
      </c>
    </row>
    <row r="21" spans="1:24" ht="10.5" customHeight="1" x14ac:dyDescent="0.2">
      <c r="A21" s="160"/>
      <c r="B21" s="137" t="s">
        <v>46</v>
      </c>
      <c r="C21" s="160"/>
      <c r="D21" s="183"/>
      <c r="E21" s="160"/>
      <c r="F21" s="84">
        <v>1541.4110000000001</v>
      </c>
      <c r="G21" s="85">
        <v>296.50700000000001</v>
      </c>
      <c r="H21" s="84">
        <v>287.279</v>
      </c>
      <c r="I21" s="85">
        <v>131.45599999999999</v>
      </c>
      <c r="J21" s="84">
        <v>158.19999999999999</v>
      </c>
      <c r="K21" s="85">
        <v>142.02699999999999</v>
      </c>
      <c r="L21" s="84" t="s">
        <v>6</v>
      </c>
      <c r="M21" s="85" t="s">
        <v>44</v>
      </c>
      <c r="N21" s="84">
        <v>335.86399999999998</v>
      </c>
      <c r="O21" s="85">
        <v>214.61099999999999</v>
      </c>
      <c r="P21" s="84">
        <v>150.37100000000001</v>
      </c>
      <c r="Q21" s="85">
        <v>112.142</v>
      </c>
      <c r="R21" s="84">
        <v>218.1</v>
      </c>
      <c r="S21" s="85">
        <v>149.10599999999999</v>
      </c>
      <c r="T21" s="84" t="s">
        <v>6</v>
      </c>
      <c r="U21" s="85" t="s">
        <v>44</v>
      </c>
      <c r="V21" s="84">
        <v>2733.6950000000002</v>
      </c>
      <c r="W21" s="85">
        <v>451.10199999999998</v>
      </c>
      <c r="X21" s="93">
        <v>3.0859999999999999</v>
      </c>
    </row>
    <row r="22" spans="1:24" ht="10.5" customHeight="1" x14ac:dyDescent="0.2">
      <c r="A22" s="160"/>
      <c r="B22" s="137" t="s">
        <v>12</v>
      </c>
      <c r="C22" s="160"/>
      <c r="D22" s="183"/>
      <c r="E22" s="160"/>
      <c r="F22" s="84">
        <v>4896.74</v>
      </c>
      <c r="G22" s="85">
        <v>583.09699999999998</v>
      </c>
      <c r="H22" s="84">
        <v>705.62599999999998</v>
      </c>
      <c r="I22" s="85">
        <v>235.203</v>
      </c>
      <c r="J22" s="84">
        <v>177.833</v>
      </c>
      <c r="K22" s="85">
        <v>123.187</v>
      </c>
      <c r="L22" s="84">
        <v>87.388000000000005</v>
      </c>
      <c r="M22" s="85">
        <v>74.581999999999994</v>
      </c>
      <c r="N22" s="84">
        <v>1742.761</v>
      </c>
      <c r="O22" s="85">
        <v>402.63900000000001</v>
      </c>
      <c r="P22" s="84">
        <v>962.00199999999995</v>
      </c>
      <c r="Q22" s="85">
        <v>283.79399999999998</v>
      </c>
      <c r="R22" s="84">
        <v>471.70400000000001</v>
      </c>
      <c r="S22" s="85">
        <v>203.24700000000001</v>
      </c>
      <c r="T22" s="84">
        <v>723.66300000000001</v>
      </c>
      <c r="U22" s="85">
        <v>261.029</v>
      </c>
      <c r="V22" s="84">
        <v>9767.7180000000008</v>
      </c>
      <c r="W22" s="85">
        <v>835.25</v>
      </c>
      <c r="X22" s="93">
        <v>11.028</v>
      </c>
    </row>
    <row r="23" spans="1:24" ht="10.5" customHeight="1" x14ac:dyDescent="0.2">
      <c r="A23" s="156"/>
      <c r="B23" s="181" t="s">
        <v>31</v>
      </c>
      <c r="C23" s="156"/>
      <c r="D23" s="184"/>
      <c r="E23" s="156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6" t="s">
        <v>2</v>
      </c>
    </row>
    <row r="24" spans="1:24" x14ac:dyDescent="0.2">
      <c r="A24" s="75" t="s">
        <v>100</v>
      </c>
    </row>
    <row r="25" spans="1:24" s="1" customFormat="1" x14ac:dyDescent="0.2">
      <c r="A25" s="276">
        <v>1</v>
      </c>
      <c r="B25" s="230" t="s">
        <v>189</v>
      </c>
      <c r="C25" s="273"/>
      <c r="D25" s="75"/>
      <c r="E25" s="75"/>
      <c r="F25" s="274"/>
      <c r="G25" s="81"/>
      <c r="H25" s="274"/>
      <c r="I25" s="81"/>
      <c r="J25" s="274"/>
      <c r="K25" s="81"/>
      <c r="L25" s="274"/>
      <c r="R25" s="38"/>
      <c r="S25" s="31"/>
      <c r="T25" s="31"/>
      <c r="U25" s="31"/>
      <c r="V25" s="38"/>
      <c r="W25" s="31"/>
      <c r="X25" s="38"/>
    </row>
    <row r="26" spans="1:24" s="75" customFormat="1" ht="22.5" customHeight="1" x14ac:dyDescent="0.2">
      <c r="A26" s="276">
        <v>2</v>
      </c>
      <c r="B26" s="334" t="s">
        <v>247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</sheetData>
  <mergeCells count="14">
    <mergeCell ref="B26:X26"/>
    <mergeCell ref="A2:X2"/>
    <mergeCell ref="A3:X3"/>
    <mergeCell ref="A8:E8"/>
    <mergeCell ref="A7:E7"/>
    <mergeCell ref="R6:S6"/>
    <mergeCell ref="T6:U6"/>
    <mergeCell ref="V6:W6"/>
    <mergeCell ref="F6:G6"/>
    <mergeCell ref="H6:I6"/>
    <mergeCell ref="J6:K6"/>
    <mergeCell ref="L6:M6"/>
    <mergeCell ref="N6:O6"/>
    <mergeCell ref="P6:Q6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rgb="FF00B050"/>
    <pageSetUpPr fitToPage="1"/>
  </sheetPr>
  <dimension ref="A2:AC33"/>
  <sheetViews>
    <sheetView zoomScaleNormal="100" workbookViewId="0">
      <selection activeCell="A3" sqref="A3:X3"/>
    </sheetView>
  </sheetViews>
  <sheetFormatPr defaultRowHeight="12.75" x14ac:dyDescent="0.2"/>
  <cols>
    <col min="1" max="1" width="1.140625" style="81" customWidth="1"/>
    <col min="2" max="2" width="5" style="175" customWidth="1"/>
    <col min="3" max="3" width="1.85546875" style="81" bestFit="1" customWidth="1"/>
    <col min="4" max="4" width="4.7109375" style="125" customWidth="1"/>
    <col min="5" max="5" width="2.7109375" style="81" bestFit="1" customWidth="1"/>
    <col min="6" max="6" width="5.85546875" style="39" customWidth="1"/>
    <col min="7" max="7" width="4.7109375" style="1" customWidth="1"/>
    <col min="8" max="8" width="4.85546875" style="39" customWidth="1"/>
    <col min="9" max="9" width="4.85546875" style="1" customWidth="1"/>
    <col min="10" max="10" width="5.28515625" style="39" customWidth="1"/>
    <col min="11" max="11" width="5.28515625" style="1" customWidth="1"/>
    <col min="12" max="12" width="4.28515625" style="39" customWidth="1"/>
    <col min="13" max="13" width="4.28515625" style="1" customWidth="1"/>
    <col min="14" max="15" width="4.7109375" style="1" customWidth="1"/>
    <col min="16" max="17" width="5.140625" style="1" customWidth="1"/>
    <col min="18" max="18" width="5.85546875" style="39" customWidth="1"/>
    <col min="19" max="19" width="5.85546875" style="1" customWidth="1"/>
    <col min="20" max="21" width="5" style="1" customWidth="1"/>
    <col min="22" max="22" width="5.42578125" style="39" customWidth="1"/>
    <col min="23" max="23" width="5.42578125" style="1" customWidth="1"/>
    <col min="24" max="24" width="7" style="81" customWidth="1"/>
    <col min="25" max="25" width="9.140625" style="81"/>
    <col min="26" max="29" width="0" style="81" hidden="1" customWidth="1"/>
    <col min="30" max="16384" width="9.140625" style="81"/>
  </cols>
  <sheetData>
    <row r="2" spans="1:29" s="1" customFormat="1" ht="16.350000000000001" customHeight="1" x14ac:dyDescent="0.2">
      <c r="A2" s="337" t="s">
        <v>268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7"/>
      <c r="Z2" s="37"/>
      <c r="AA2" s="37"/>
      <c r="AB2" s="37"/>
      <c r="AC2" s="37"/>
    </row>
    <row r="3" spans="1:29" s="1" customFormat="1" ht="27.75" customHeight="1" x14ac:dyDescent="0.2">
      <c r="A3" s="336" t="s">
        <v>269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</row>
    <row r="4" spans="1:29" ht="12.75" hidden="1" customHeight="1" x14ac:dyDescent="0.2">
      <c r="A4" s="168"/>
    </row>
    <row r="6" spans="1:29" ht="36" customHeight="1" x14ac:dyDescent="0.2">
      <c r="A6" s="187"/>
      <c r="B6" s="188"/>
      <c r="C6" s="18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  <c r="X6" s="269" t="s">
        <v>104</v>
      </c>
    </row>
    <row r="7" spans="1:29" x14ac:dyDescent="0.2">
      <c r="A7" s="135" t="s">
        <v>66</v>
      </c>
      <c r="B7" s="176"/>
      <c r="C7" s="170"/>
      <c r="D7" s="178"/>
      <c r="E7" s="135"/>
      <c r="F7" s="87">
        <v>106.73</v>
      </c>
      <c r="G7" s="88">
        <v>5.6319999999999997</v>
      </c>
      <c r="H7" s="87">
        <v>16.446000000000002</v>
      </c>
      <c r="I7" s="88">
        <v>3.2469999999999999</v>
      </c>
      <c r="J7" s="87">
        <v>0.92100000000000004</v>
      </c>
      <c r="K7" s="88">
        <v>0.48299999999999998</v>
      </c>
      <c r="L7" s="87">
        <v>1.984</v>
      </c>
      <c r="M7" s="88">
        <v>1.0089999999999999</v>
      </c>
      <c r="N7" s="87">
        <v>8.3689999999999998</v>
      </c>
      <c r="O7" s="88">
        <v>0.97799999999999998</v>
      </c>
      <c r="P7" s="87">
        <v>3.927</v>
      </c>
      <c r="Q7" s="88">
        <v>0.73299999999999998</v>
      </c>
      <c r="R7" s="87">
        <v>8.577</v>
      </c>
      <c r="S7" s="88">
        <v>2.15</v>
      </c>
      <c r="T7" s="87">
        <v>9.9160000000000004</v>
      </c>
      <c r="U7" s="88">
        <v>4.2270000000000003</v>
      </c>
      <c r="V7" s="87">
        <v>156.87200000000001</v>
      </c>
      <c r="W7" s="88">
        <v>7.7619999999999996</v>
      </c>
      <c r="X7" s="74">
        <v>100</v>
      </c>
    </row>
    <row r="8" spans="1:29" x14ac:dyDescent="0.2">
      <c r="A8" s="103" t="s">
        <v>22</v>
      </c>
      <c r="B8" s="100"/>
      <c r="C8" s="171"/>
      <c r="D8" s="179"/>
      <c r="E8" s="103"/>
      <c r="F8" s="99" t="s">
        <v>44</v>
      </c>
      <c r="G8" s="101" t="s">
        <v>44</v>
      </c>
      <c r="H8" s="99" t="s">
        <v>44</v>
      </c>
      <c r="I8" s="101" t="s">
        <v>44</v>
      </c>
      <c r="J8" s="99" t="s">
        <v>44</v>
      </c>
      <c r="K8" s="101" t="s">
        <v>44</v>
      </c>
      <c r="L8" s="99" t="s">
        <v>44</v>
      </c>
      <c r="M8" s="101" t="s">
        <v>44</v>
      </c>
      <c r="N8" s="99" t="s">
        <v>44</v>
      </c>
      <c r="O8" s="101" t="s">
        <v>44</v>
      </c>
      <c r="P8" s="99" t="s">
        <v>44</v>
      </c>
      <c r="Q8" s="101" t="s">
        <v>44</v>
      </c>
      <c r="R8" s="99" t="s">
        <v>44</v>
      </c>
      <c r="S8" s="101" t="s">
        <v>44</v>
      </c>
      <c r="T8" s="99" t="s">
        <v>44</v>
      </c>
      <c r="U8" s="101" t="s">
        <v>44</v>
      </c>
      <c r="V8" s="99" t="s">
        <v>44</v>
      </c>
      <c r="W8" s="101" t="s">
        <v>44</v>
      </c>
      <c r="X8" s="105" t="s">
        <v>44</v>
      </c>
    </row>
    <row r="9" spans="1:29" ht="12" customHeight="1" x14ac:dyDescent="0.2">
      <c r="A9" s="136"/>
      <c r="B9" s="177"/>
      <c r="C9" s="172" t="s">
        <v>2</v>
      </c>
      <c r="D9" s="229" t="s">
        <v>132</v>
      </c>
      <c r="E9" s="173"/>
      <c r="F9" s="91">
        <v>15.036</v>
      </c>
      <c r="G9" s="92">
        <v>2.15</v>
      </c>
      <c r="H9" s="91">
        <v>3.3570000000000002</v>
      </c>
      <c r="I9" s="92">
        <v>2.4289999999999998</v>
      </c>
      <c r="J9" s="91">
        <v>0.16300000000000001</v>
      </c>
      <c r="K9" s="92">
        <v>0.11</v>
      </c>
      <c r="L9" s="91">
        <v>0.13300000000000001</v>
      </c>
      <c r="M9" s="92">
        <v>0.13500000000000001</v>
      </c>
      <c r="N9" s="91">
        <v>1.167</v>
      </c>
      <c r="O9" s="92">
        <v>0.28499999999999998</v>
      </c>
      <c r="P9" s="91">
        <v>0.88300000000000001</v>
      </c>
      <c r="Q9" s="92">
        <v>0.25600000000000001</v>
      </c>
      <c r="R9" s="91">
        <v>1.8939999999999999</v>
      </c>
      <c r="S9" s="92">
        <v>1.3140000000000001</v>
      </c>
      <c r="T9" s="91">
        <v>2.9660000000000002</v>
      </c>
      <c r="U9" s="92">
        <v>3.9870000000000001</v>
      </c>
      <c r="V9" s="91">
        <v>25.597999999999999</v>
      </c>
      <c r="W9" s="92">
        <v>5.29</v>
      </c>
      <c r="X9" s="105">
        <v>16.318000000000001</v>
      </c>
    </row>
    <row r="10" spans="1:29" ht="10.5" customHeight="1" x14ac:dyDescent="0.2">
      <c r="A10" s="136"/>
      <c r="B10" s="102">
        <v>1941</v>
      </c>
      <c r="C10" s="172" t="s">
        <v>2</v>
      </c>
      <c r="D10" s="180">
        <v>1960</v>
      </c>
      <c r="E10" s="136"/>
      <c r="F10" s="91">
        <v>14.784000000000001</v>
      </c>
      <c r="G10" s="92">
        <v>2.5910000000000002</v>
      </c>
      <c r="H10" s="91">
        <v>1.1850000000000001</v>
      </c>
      <c r="I10" s="92">
        <v>0.53700000000000003</v>
      </c>
      <c r="J10" s="91">
        <v>0.13</v>
      </c>
      <c r="K10" s="92">
        <v>0.13200000000000001</v>
      </c>
      <c r="L10" s="91">
        <v>0.20100000000000001</v>
      </c>
      <c r="M10" s="92">
        <v>0.224</v>
      </c>
      <c r="N10" s="91">
        <v>0.42499999999999999</v>
      </c>
      <c r="O10" s="92">
        <v>0.192</v>
      </c>
      <c r="P10" s="91">
        <v>0.4</v>
      </c>
      <c r="Q10" s="92">
        <v>0.22900000000000001</v>
      </c>
      <c r="R10" s="91">
        <v>0.57799999999999996</v>
      </c>
      <c r="S10" s="92">
        <v>0.30399999999999999</v>
      </c>
      <c r="T10" s="91">
        <v>1.4750000000000001</v>
      </c>
      <c r="U10" s="92">
        <v>0.57799999999999996</v>
      </c>
      <c r="V10" s="91">
        <v>19.178000000000001</v>
      </c>
      <c r="W10" s="92">
        <v>2.7250000000000001</v>
      </c>
      <c r="X10" s="105">
        <v>12.225</v>
      </c>
    </row>
    <row r="11" spans="1:29" ht="10.5" customHeight="1" x14ac:dyDescent="0.2">
      <c r="A11" s="136"/>
      <c r="B11" s="102">
        <v>1961</v>
      </c>
      <c r="C11" s="172" t="s">
        <v>2</v>
      </c>
      <c r="D11" s="137">
        <v>1970</v>
      </c>
      <c r="E11" s="136"/>
      <c r="F11" s="91">
        <v>22.411999999999999</v>
      </c>
      <c r="G11" s="92">
        <v>2.6230000000000002</v>
      </c>
      <c r="H11" s="91">
        <v>3.3559999999999999</v>
      </c>
      <c r="I11" s="92">
        <v>1.59</v>
      </c>
      <c r="J11" s="91">
        <v>0.433</v>
      </c>
      <c r="K11" s="92">
        <v>0.42899999999999999</v>
      </c>
      <c r="L11" s="91">
        <v>5.8999999999999997E-2</v>
      </c>
      <c r="M11" s="92">
        <v>6.9000000000000006E-2</v>
      </c>
      <c r="N11" s="91">
        <v>0.504</v>
      </c>
      <c r="O11" s="92">
        <v>0.24099999999999999</v>
      </c>
      <c r="P11" s="91">
        <v>0.36899999999999999</v>
      </c>
      <c r="Q11" s="92">
        <v>0.23499999999999999</v>
      </c>
      <c r="R11" s="91">
        <v>1.6379999999999999</v>
      </c>
      <c r="S11" s="92">
        <v>0.499</v>
      </c>
      <c r="T11" s="91">
        <v>1.492</v>
      </c>
      <c r="U11" s="92">
        <v>0.74099999999999999</v>
      </c>
      <c r="V11" s="91">
        <v>30.263000000000002</v>
      </c>
      <c r="W11" s="92">
        <v>3.1970000000000001</v>
      </c>
      <c r="X11" s="105">
        <v>19.291</v>
      </c>
    </row>
    <row r="12" spans="1:29" ht="10.5" customHeight="1" x14ac:dyDescent="0.2">
      <c r="A12" s="136"/>
      <c r="B12" s="102">
        <v>1971</v>
      </c>
      <c r="C12" s="172" t="s">
        <v>2</v>
      </c>
      <c r="D12" s="137">
        <v>1980</v>
      </c>
      <c r="E12" s="136"/>
      <c r="F12" s="91">
        <v>18.914000000000001</v>
      </c>
      <c r="G12" s="92">
        <v>2.4409999999999998</v>
      </c>
      <c r="H12" s="91">
        <v>2.6389999999999998</v>
      </c>
      <c r="I12" s="92">
        <v>0.76100000000000001</v>
      </c>
      <c r="J12" s="91" t="s">
        <v>6</v>
      </c>
      <c r="K12" s="92" t="s">
        <v>44</v>
      </c>
      <c r="L12" s="91">
        <v>0.63500000000000001</v>
      </c>
      <c r="M12" s="92">
        <v>0.56899999999999995</v>
      </c>
      <c r="N12" s="91">
        <v>1.8380000000000001</v>
      </c>
      <c r="O12" s="92">
        <v>0.49</v>
      </c>
      <c r="P12" s="91">
        <v>0.157</v>
      </c>
      <c r="Q12" s="92">
        <v>0.11799999999999999</v>
      </c>
      <c r="R12" s="91">
        <v>1.6919999999999999</v>
      </c>
      <c r="S12" s="92">
        <v>1.415</v>
      </c>
      <c r="T12" s="91">
        <v>1.222</v>
      </c>
      <c r="U12" s="92">
        <v>0.58499999999999996</v>
      </c>
      <c r="V12" s="91">
        <v>27.123999999999999</v>
      </c>
      <c r="W12" s="92">
        <v>3.0390000000000001</v>
      </c>
      <c r="X12" s="105">
        <v>17.29</v>
      </c>
    </row>
    <row r="13" spans="1:29" ht="10.5" customHeight="1" x14ac:dyDescent="0.2">
      <c r="A13" s="136"/>
      <c r="B13" s="102">
        <v>1981</v>
      </c>
      <c r="C13" s="172" t="s">
        <v>2</v>
      </c>
      <c r="D13" s="137">
        <v>1990</v>
      </c>
      <c r="E13" s="136"/>
      <c r="F13" s="91">
        <v>12.086</v>
      </c>
      <c r="G13" s="92">
        <v>1.9450000000000001</v>
      </c>
      <c r="H13" s="91">
        <v>1.742</v>
      </c>
      <c r="I13" s="92">
        <v>0.72899999999999998</v>
      </c>
      <c r="J13" s="91" t="s">
        <v>6</v>
      </c>
      <c r="K13" s="92" t="s">
        <v>44</v>
      </c>
      <c r="L13" s="91">
        <v>0.29899999999999999</v>
      </c>
      <c r="M13" s="92">
        <v>0.317</v>
      </c>
      <c r="N13" s="91">
        <v>1.8360000000000001</v>
      </c>
      <c r="O13" s="92">
        <v>0.48</v>
      </c>
      <c r="P13" s="91">
        <v>0.30099999999999999</v>
      </c>
      <c r="Q13" s="92">
        <v>0.151</v>
      </c>
      <c r="R13" s="91">
        <v>1.0820000000000001</v>
      </c>
      <c r="S13" s="92">
        <v>0.47399999999999998</v>
      </c>
      <c r="T13" s="91">
        <v>0.70699999999999996</v>
      </c>
      <c r="U13" s="92">
        <v>0.42199999999999999</v>
      </c>
      <c r="V13" s="91">
        <v>18.096</v>
      </c>
      <c r="W13" s="92">
        <v>2.2269999999999999</v>
      </c>
      <c r="X13" s="105">
        <v>11.536</v>
      </c>
    </row>
    <row r="14" spans="1:29" ht="10.5" customHeight="1" x14ac:dyDescent="0.2">
      <c r="A14" s="136"/>
      <c r="B14" s="102">
        <v>1991</v>
      </c>
      <c r="C14" s="172" t="s">
        <v>2</v>
      </c>
      <c r="D14" s="137">
        <v>2000</v>
      </c>
      <c r="E14" s="136"/>
      <c r="F14" s="91">
        <v>9.1790000000000003</v>
      </c>
      <c r="G14" s="92">
        <v>2.3730000000000002</v>
      </c>
      <c r="H14" s="91">
        <v>0.93700000000000006</v>
      </c>
      <c r="I14" s="92">
        <v>0.434</v>
      </c>
      <c r="J14" s="91">
        <v>4.4999999999999998E-2</v>
      </c>
      <c r="K14" s="92">
        <v>5.1999999999999998E-2</v>
      </c>
      <c r="L14" s="91">
        <v>0.24299999999999999</v>
      </c>
      <c r="M14" s="92">
        <v>0.24</v>
      </c>
      <c r="N14" s="91">
        <v>1.157</v>
      </c>
      <c r="O14" s="92">
        <v>0.45</v>
      </c>
      <c r="P14" s="91">
        <v>0.27100000000000002</v>
      </c>
      <c r="Q14" s="92">
        <v>0.127</v>
      </c>
      <c r="R14" s="91">
        <v>0.77800000000000002</v>
      </c>
      <c r="S14" s="92">
        <v>0.51400000000000001</v>
      </c>
      <c r="T14" s="91">
        <v>0.77500000000000002</v>
      </c>
      <c r="U14" s="92">
        <v>0.59</v>
      </c>
      <c r="V14" s="91">
        <v>13.385</v>
      </c>
      <c r="W14" s="92">
        <v>2.5779999999999998</v>
      </c>
      <c r="X14" s="105">
        <v>8.5329999999999995</v>
      </c>
    </row>
    <row r="15" spans="1:29" ht="10.5" customHeight="1" x14ac:dyDescent="0.2">
      <c r="A15" s="136"/>
      <c r="B15" s="102">
        <v>2001</v>
      </c>
      <c r="C15" s="172" t="s">
        <v>2</v>
      </c>
      <c r="D15" s="137">
        <v>2010</v>
      </c>
      <c r="E15" s="136"/>
      <c r="F15" s="91">
        <v>6.8780000000000001</v>
      </c>
      <c r="G15" s="92">
        <v>1.242</v>
      </c>
      <c r="H15" s="91">
        <v>0.86099999999999999</v>
      </c>
      <c r="I15" s="92">
        <v>0.39600000000000002</v>
      </c>
      <c r="J15" s="91" t="s">
        <v>2</v>
      </c>
      <c r="K15" s="92" t="s">
        <v>44</v>
      </c>
      <c r="L15" s="91" t="s">
        <v>6</v>
      </c>
      <c r="M15" s="92" t="s">
        <v>44</v>
      </c>
      <c r="N15" s="91">
        <v>0.82499999999999996</v>
      </c>
      <c r="O15" s="92">
        <v>0.32900000000000001</v>
      </c>
      <c r="P15" s="91">
        <v>0.55300000000000005</v>
      </c>
      <c r="Q15" s="92">
        <v>0.22700000000000001</v>
      </c>
      <c r="R15" s="91">
        <v>0.309</v>
      </c>
      <c r="S15" s="92">
        <v>0.17499999999999999</v>
      </c>
      <c r="T15" s="91">
        <v>0.59599999999999997</v>
      </c>
      <c r="U15" s="92">
        <v>0.46700000000000003</v>
      </c>
      <c r="V15" s="91">
        <v>10.034000000000001</v>
      </c>
      <c r="W15" s="92">
        <v>1.4410000000000001</v>
      </c>
      <c r="X15" s="105">
        <v>6.3959999999999999</v>
      </c>
    </row>
    <row r="16" spans="1:29" ht="10.5" customHeight="1" x14ac:dyDescent="0.2">
      <c r="A16" s="136"/>
      <c r="B16" s="102">
        <v>2011</v>
      </c>
      <c r="C16" s="172" t="s">
        <v>2</v>
      </c>
      <c r="D16" s="137">
        <v>2015</v>
      </c>
      <c r="E16" s="136"/>
      <c r="F16" s="91">
        <v>4.0780000000000003</v>
      </c>
      <c r="G16" s="92">
        <v>1.135</v>
      </c>
      <c r="H16" s="91">
        <v>0.872</v>
      </c>
      <c r="I16" s="92">
        <v>0.68</v>
      </c>
      <c r="J16" s="91" t="s">
        <v>2</v>
      </c>
      <c r="K16" s="92" t="s">
        <v>44</v>
      </c>
      <c r="L16" s="91" t="s">
        <v>6</v>
      </c>
      <c r="M16" s="92" t="s">
        <v>44</v>
      </c>
      <c r="N16" s="91">
        <v>0.20899999999999999</v>
      </c>
      <c r="O16" s="92">
        <v>0.14299999999999999</v>
      </c>
      <c r="P16" s="91">
        <v>0.77400000000000002</v>
      </c>
      <c r="Q16" s="92">
        <v>0.504</v>
      </c>
      <c r="R16" s="91">
        <v>0.53500000000000003</v>
      </c>
      <c r="S16" s="92">
        <v>0.26600000000000001</v>
      </c>
      <c r="T16" s="91">
        <v>0.188</v>
      </c>
      <c r="U16" s="92">
        <v>0.23499999999999999</v>
      </c>
      <c r="V16" s="91">
        <v>7.0259999999999998</v>
      </c>
      <c r="W16" s="92">
        <v>1.6120000000000001</v>
      </c>
      <c r="X16" s="105">
        <v>4.4790000000000001</v>
      </c>
      <c r="Y16" s="160"/>
      <c r="Z16" s="160"/>
      <c r="AA16" s="160"/>
      <c r="AB16" s="160"/>
      <c r="AC16" s="160"/>
    </row>
    <row r="17" spans="1:29" ht="10.5" customHeight="1" x14ac:dyDescent="0.2">
      <c r="A17" s="137"/>
      <c r="B17" s="181" t="s">
        <v>31</v>
      </c>
      <c r="C17" s="174"/>
      <c r="D17" s="181"/>
      <c r="E17" s="139"/>
      <c r="F17" s="94">
        <v>3.363</v>
      </c>
      <c r="G17" s="95">
        <v>1.079</v>
      </c>
      <c r="H17" s="94">
        <v>1.496</v>
      </c>
      <c r="I17" s="95">
        <v>0.107</v>
      </c>
      <c r="J17" s="94" t="s">
        <v>6</v>
      </c>
      <c r="K17" s="95" t="s">
        <v>44</v>
      </c>
      <c r="L17" s="94" t="s">
        <v>6</v>
      </c>
      <c r="M17" s="95" t="s">
        <v>44</v>
      </c>
      <c r="N17" s="94">
        <v>0.40899999999999997</v>
      </c>
      <c r="O17" s="95">
        <v>0.224</v>
      </c>
      <c r="P17" s="94">
        <v>0.219</v>
      </c>
      <c r="Q17" s="95">
        <v>0.124</v>
      </c>
      <c r="R17" s="94">
        <v>7.0999999999999994E-2</v>
      </c>
      <c r="S17" s="95">
        <v>7.0999999999999994E-2</v>
      </c>
      <c r="T17" s="94">
        <v>0.497</v>
      </c>
      <c r="U17" s="95">
        <v>0.15</v>
      </c>
      <c r="V17" s="94">
        <v>6.1680000000000001</v>
      </c>
      <c r="W17" s="95">
        <v>1.129</v>
      </c>
      <c r="X17" s="162">
        <v>3.9319999999999999</v>
      </c>
      <c r="Y17" s="160"/>
      <c r="Z17" s="160"/>
      <c r="AA17" s="160"/>
      <c r="AB17" s="160"/>
      <c r="AC17" s="160"/>
    </row>
    <row r="18" spans="1:29" x14ac:dyDescent="0.2">
      <c r="A18" s="135" t="s">
        <v>35</v>
      </c>
      <c r="B18" s="100"/>
      <c r="C18" s="171"/>
      <c r="D18" s="179"/>
      <c r="E18" s="103"/>
      <c r="F18" s="91" t="s">
        <v>44</v>
      </c>
      <c r="G18" s="92" t="s">
        <v>44</v>
      </c>
      <c r="H18" s="91" t="s">
        <v>44</v>
      </c>
      <c r="I18" s="92" t="s">
        <v>44</v>
      </c>
      <c r="J18" s="91" t="s">
        <v>44</v>
      </c>
      <c r="K18" s="92" t="s">
        <v>44</v>
      </c>
      <c r="L18" s="91" t="s">
        <v>44</v>
      </c>
      <c r="M18" s="92" t="s">
        <v>44</v>
      </c>
      <c r="N18" s="91" t="s">
        <v>44</v>
      </c>
      <c r="O18" s="92" t="s">
        <v>44</v>
      </c>
      <c r="P18" s="91" t="s">
        <v>44</v>
      </c>
      <c r="Q18" s="92" t="s">
        <v>44</v>
      </c>
      <c r="R18" s="91" t="s">
        <v>44</v>
      </c>
      <c r="S18" s="92" t="s">
        <v>44</v>
      </c>
      <c r="T18" s="91" t="s">
        <v>44</v>
      </c>
      <c r="U18" s="92" t="s">
        <v>44</v>
      </c>
      <c r="V18" s="91" t="s">
        <v>44</v>
      </c>
      <c r="W18" s="92" t="s">
        <v>44</v>
      </c>
      <c r="X18" s="105" t="s">
        <v>44</v>
      </c>
      <c r="Y18" s="160"/>
      <c r="Z18" s="160"/>
      <c r="AA18" s="160"/>
      <c r="AB18" s="160"/>
      <c r="AC18" s="160"/>
    </row>
    <row r="19" spans="1:29" ht="10.5" customHeight="1" x14ac:dyDescent="0.2">
      <c r="A19" s="136"/>
      <c r="B19" s="137" t="s">
        <v>74</v>
      </c>
      <c r="D19" s="137"/>
      <c r="E19" s="136"/>
      <c r="F19" s="91">
        <v>6.2839999999999998</v>
      </c>
      <c r="G19" s="92">
        <v>0.24</v>
      </c>
      <c r="H19" s="91">
        <v>2.8069999999999999</v>
      </c>
      <c r="I19" s="92">
        <v>2.2770000000000001</v>
      </c>
      <c r="J19" s="91" t="s">
        <v>6</v>
      </c>
      <c r="K19" s="92" t="s">
        <v>44</v>
      </c>
      <c r="L19" s="91" t="s">
        <v>6</v>
      </c>
      <c r="M19" s="92" t="s">
        <v>44</v>
      </c>
      <c r="N19" s="91">
        <v>0.10100000000000001</v>
      </c>
      <c r="O19" s="92">
        <v>7.3999999999999996E-2</v>
      </c>
      <c r="P19" s="91" t="s">
        <v>6</v>
      </c>
      <c r="Q19" s="92" t="s">
        <v>44</v>
      </c>
      <c r="R19" s="91">
        <v>0.34599999999999997</v>
      </c>
      <c r="S19" s="92">
        <v>9.8000000000000004E-2</v>
      </c>
      <c r="T19" s="91">
        <v>0.53400000000000003</v>
      </c>
      <c r="U19" s="92">
        <v>0.313</v>
      </c>
      <c r="V19" s="91">
        <v>10.163</v>
      </c>
      <c r="W19" s="92">
        <v>2.2890000000000001</v>
      </c>
      <c r="X19" s="105">
        <v>6.4790000000000001</v>
      </c>
      <c r="Y19" s="160"/>
      <c r="Z19" s="160"/>
      <c r="AA19" s="160"/>
      <c r="AB19" s="160"/>
      <c r="AC19" s="160"/>
    </row>
    <row r="20" spans="1:29" ht="10.5" customHeight="1" x14ac:dyDescent="0.2">
      <c r="A20" s="136"/>
      <c r="B20" s="185" t="s">
        <v>14</v>
      </c>
      <c r="D20" s="137"/>
      <c r="E20" s="136"/>
      <c r="F20" s="91">
        <v>8.31</v>
      </c>
      <c r="G20" s="92">
        <v>0.192</v>
      </c>
      <c r="H20" s="91">
        <v>0.73599999999999999</v>
      </c>
      <c r="I20" s="92">
        <v>8.5999999999999993E-2</v>
      </c>
      <c r="J20" s="91" t="s">
        <v>2</v>
      </c>
      <c r="K20" s="92" t="s">
        <v>44</v>
      </c>
      <c r="L20" s="91" t="s">
        <v>6</v>
      </c>
      <c r="M20" s="92" t="s">
        <v>44</v>
      </c>
      <c r="N20" s="91">
        <v>1.0999999999999999E-2</v>
      </c>
      <c r="O20" s="92">
        <v>2E-3</v>
      </c>
      <c r="P20" s="91" t="s">
        <v>6</v>
      </c>
      <c r="Q20" s="92" t="s">
        <v>44</v>
      </c>
      <c r="R20" s="91">
        <v>0.73499999999999999</v>
      </c>
      <c r="S20" s="92">
        <v>6.6000000000000003E-2</v>
      </c>
      <c r="T20" s="91">
        <v>0.17499999999999999</v>
      </c>
      <c r="U20" s="92">
        <v>1.6E-2</v>
      </c>
      <c r="V20" s="91">
        <v>9.9719999999999995</v>
      </c>
      <c r="W20" s="92">
        <v>0.19600000000000001</v>
      </c>
      <c r="X20" s="105">
        <v>6.3570000000000002</v>
      </c>
      <c r="Y20" s="160"/>
      <c r="Z20" s="160"/>
      <c r="AA20" s="160"/>
      <c r="AB20" s="160"/>
      <c r="AC20" s="160"/>
    </row>
    <row r="21" spans="1:29" ht="10.5" customHeight="1" x14ac:dyDescent="0.2">
      <c r="A21" s="136"/>
      <c r="B21" s="137" t="s">
        <v>75</v>
      </c>
      <c r="D21" s="137"/>
      <c r="E21" s="136"/>
      <c r="F21" s="91">
        <v>29.477</v>
      </c>
      <c r="G21" s="92">
        <v>3.319</v>
      </c>
      <c r="H21" s="91">
        <v>2.1059999999999999</v>
      </c>
      <c r="I21" s="92">
        <v>0.88200000000000001</v>
      </c>
      <c r="J21" s="91">
        <v>0.49399999999999999</v>
      </c>
      <c r="K21" s="92">
        <v>0.40600000000000003</v>
      </c>
      <c r="L21" s="91">
        <v>1.026</v>
      </c>
      <c r="M21" s="92">
        <v>0.65</v>
      </c>
      <c r="N21" s="91">
        <v>1.4239999999999999</v>
      </c>
      <c r="O21" s="92">
        <v>0.46500000000000002</v>
      </c>
      <c r="P21" s="91">
        <v>0.73699999999999999</v>
      </c>
      <c r="Q21" s="92">
        <v>0.24399999999999999</v>
      </c>
      <c r="R21" s="91">
        <v>1.2709999999999999</v>
      </c>
      <c r="S21" s="92">
        <v>0.67900000000000005</v>
      </c>
      <c r="T21" s="91">
        <v>3.734</v>
      </c>
      <c r="U21" s="92">
        <v>1.1399999999999999</v>
      </c>
      <c r="V21" s="91">
        <v>40.270000000000003</v>
      </c>
      <c r="W21" s="92">
        <v>3.6259999999999999</v>
      </c>
      <c r="X21" s="105">
        <v>25.67</v>
      </c>
      <c r="Y21" s="160"/>
      <c r="Z21" s="160"/>
      <c r="AA21" s="160"/>
      <c r="AB21" s="160"/>
      <c r="AC21" s="160"/>
    </row>
    <row r="22" spans="1:29" ht="10.5" customHeight="1" x14ac:dyDescent="0.2">
      <c r="A22" s="136"/>
      <c r="B22" s="185" t="s">
        <v>16</v>
      </c>
      <c r="D22" s="137"/>
      <c r="E22" s="136"/>
      <c r="F22" s="91">
        <v>0.44800000000000001</v>
      </c>
      <c r="G22" s="92">
        <v>0.221</v>
      </c>
      <c r="H22" s="91">
        <v>0.16200000000000001</v>
      </c>
      <c r="I22" s="92">
        <v>0.19700000000000001</v>
      </c>
      <c r="J22" s="91" t="s">
        <v>6</v>
      </c>
      <c r="K22" s="92" t="s">
        <v>44</v>
      </c>
      <c r="L22" s="91" t="s">
        <v>2</v>
      </c>
      <c r="M22" s="92" t="s">
        <v>44</v>
      </c>
      <c r="N22" s="91">
        <v>0.29199999999999998</v>
      </c>
      <c r="O22" s="92">
        <v>0.14699999999999999</v>
      </c>
      <c r="P22" s="91">
        <v>0.105</v>
      </c>
      <c r="Q22" s="92">
        <v>9.1999999999999998E-2</v>
      </c>
      <c r="R22" s="91">
        <v>0.156</v>
      </c>
      <c r="S22" s="92">
        <v>0.126</v>
      </c>
      <c r="T22" s="91">
        <v>0.14899999999999999</v>
      </c>
      <c r="U22" s="92">
        <v>0.121</v>
      </c>
      <c r="V22" s="91">
        <v>1.325</v>
      </c>
      <c r="W22" s="92">
        <v>0.379</v>
      </c>
      <c r="X22" s="105">
        <v>0.84499999999999997</v>
      </c>
      <c r="Y22" s="160"/>
      <c r="Z22" s="160"/>
      <c r="AA22" s="160"/>
      <c r="AB22" s="160"/>
      <c r="AC22" s="160"/>
    </row>
    <row r="23" spans="1:29" ht="10.5" customHeight="1" x14ac:dyDescent="0.2">
      <c r="A23" s="136"/>
      <c r="B23" s="185" t="s">
        <v>15</v>
      </c>
      <c r="C23" s="133"/>
      <c r="D23" s="137"/>
      <c r="E23" s="136"/>
      <c r="F23" s="91">
        <v>52.341999999999999</v>
      </c>
      <c r="G23" s="92">
        <v>4.5890000000000004</v>
      </c>
      <c r="H23" s="91">
        <v>7.4850000000000003</v>
      </c>
      <c r="I23" s="92">
        <v>1.6020000000000001</v>
      </c>
      <c r="J23" s="91">
        <v>0.36799999999999999</v>
      </c>
      <c r="K23" s="92">
        <v>0.25900000000000001</v>
      </c>
      <c r="L23" s="91">
        <v>0.83499999999999996</v>
      </c>
      <c r="M23" s="92">
        <v>0.76300000000000001</v>
      </c>
      <c r="N23" s="91">
        <v>4.6859999999999999</v>
      </c>
      <c r="O23" s="92">
        <v>0.74299999999999999</v>
      </c>
      <c r="P23" s="91">
        <v>1.9690000000000001</v>
      </c>
      <c r="Q23" s="92">
        <v>0.63200000000000001</v>
      </c>
      <c r="R23" s="91">
        <v>4.673</v>
      </c>
      <c r="S23" s="92">
        <v>1.986</v>
      </c>
      <c r="T23" s="91">
        <v>4.4989999999999997</v>
      </c>
      <c r="U23" s="92">
        <v>4.024</v>
      </c>
      <c r="V23" s="91">
        <v>76.856999999999999</v>
      </c>
      <c r="W23" s="92">
        <v>6.5609999999999999</v>
      </c>
      <c r="X23" s="105">
        <v>48.994</v>
      </c>
      <c r="Y23" s="160"/>
      <c r="Z23" s="160"/>
      <c r="AA23" s="160"/>
      <c r="AB23" s="160"/>
      <c r="AC23" s="160"/>
    </row>
    <row r="24" spans="1:29" ht="10.5" customHeight="1" x14ac:dyDescent="0.2">
      <c r="A24" s="139"/>
      <c r="B24" s="186" t="s">
        <v>17</v>
      </c>
      <c r="C24" s="156"/>
      <c r="D24" s="181"/>
      <c r="E24" s="139"/>
      <c r="F24" s="94">
        <v>9.8699999999999992</v>
      </c>
      <c r="G24" s="95">
        <v>1.575</v>
      </c>
      <c r="H24" s="94">
        <v>3.1480000000000001</v>
      </c>
      <c r="I24" s="95">
        <v>1.4239999999999999</v>
      </c>
      <c r="J24" s="94">
        <v>4.4999999999999998E-2</v>
      </c>
      <c r="K24" s="95">
        <v>3.9E-2</v>
      </c>
      <c r="L24" s="94" t="s">
        <v>6</v>
      </c>
      <c r="M24" s="95" t="s">
        <v>44</v>
      </c>
      <c r="N24" s="94">
        <v>1.8540000000000001</v>
      </c>
      <c r="O24" s="95">
        <v>0.45</v>
      </c>
      <c r="P24" s="94">
        <v>1.0920000000000001</v>
      </c>
      <c r="Q24" s="95">
        <v>0.27200000000000002</v>
      </c>
      <c r="R24" s="94">
        <v>1.3979999999999999</v>
      </c>
      <c r="S24" s="95">
        <v>0.45800000000000002</v>
      </c>
      <c r="T24" s="94">
        <v>0.82499999999999996</v>
      </c>
      <c r="U24" s="95">
        <v>0.55300000000000005</v>
      </c>
      <c r="V24" s="94">
        <v>18.283999999999999</v>
      </c>
      <c r="W24" s="95">
        <v>2.2679999999999998</v>
      </c>
      <c r="X24" s="162">
        <v>11.654999999999999</v>
      </c>
      <c r="Y24" s="160"/>
      <c r="Z24" s="160"/>
      <c r="AA24" s="160"/>
      <c r="AB24" s="160"/>
      <c r="AC24" s="160"/>
    </row>
    <row r="25" spans="1:29" x14ac:dyDescent="0.2">
      <c r="A25" s="103" t="s">
        <v>111</v>
      </c>
      <c r="B25" s="100"/>
      <c r="D25" s="179"/>
      <c r="E25" s="103"/>
      <c r="F25" s="91" t="s">
        <v>44</v>
      </c>
      <c r="G25" s="92" t="s">
        <v>44</v>
      </c>
      <c r="H25" s="91" t="s">
        <v>44</v>
      </c>
      <c r="I25" s="92" t="s">
        <v>44</v>
      </c>
      <c r="J25" s="91" t="s">
        <v>44</v>
      </c>
      <c r="K25" s="92" t="s">
        <v>44</v>
      </c>
      <c r="L25" s="91" t="s">
        <v>44</v>
      </c>
      <c r="M25" s="92" t="s">
        <v>44</v>
      </c>
      <c r="N25" s="91" t="s">
        <v>44</v>
      </c>
      <c r="O25" s="92" t="s">
        <v>44</v>
      </c>
      <c r="P25" s="91" t="s">
        <v>44</v>
      </c>
      <c r="Q25" s="92" t="s">
        <v>44</v>
      </c>
      <c r="R25" s="91" t="s">
        <v>44</v>
      </c>
      <c r="S25" s="92" t="s">
        <v>44</v>
      </c>
      <c r="T25" s="91" t="s">
        <v>44</v>
      </c>
      <c r="U25" s="92" t="s">
        <v>44</v>
      </c>
      <c r="V25" s="91" t="s">
        <v>44</v>
      </c>
      <c r="W25" s="92" t="s">
        <v>44</v>
      </c>
      <c r="X25" s="105" t="s">
        <v>44</v>
      </c>
    </row>
    <row r="26" spans="1:29" ht="10.5" customHeight="1" x14ac:dyDescent="0.2">
      <c r="A26" s="136"/>
      <c r="B26" s="102">
        <v>250</v>
      </c>
      <c r="C26" s="172" t="s">
        <v>2</v>
      </c>
      <c r="D26" s="137">
        <v>500</v>
      </c>
      <c r="E26" s="136" t="s">
        <v>105</v>
      </c>
      <c r="F26" s="91">
        <v>2.069</v>
      </c>
      <c r="G26" s="92">
        <v>0.25800000000000001</v>
      </c>
      <c r="H26" s="91">
        <v>0.34100000000000003</v>
      </c>
      <c r="I26" s="92">
        <v>0.11600000000000001</v>
      </c>
      <c r="J26" s="91">
        <v>9.9000000000000005E-2</v>
      </c>
      <c r="K26" s="92">
        <v>5.7000000000000002E-2</v>
      </c>
      <c r="L26" s="91">
        <v>3.2000000000000001E-2</v>
      </c>
      <c r="M26" s="92">
        <v>2.8000000000000001E-2</v>
      </c>
      <c r="N26" s="91">
        <v>1.9490000000000001</v>
      </c>
      <c r="O26" s="92">
        <v>0.25</v>
      </c>
      <c r="P26" s="91">
        <v>0.93</v>
      </c>
      <c r="Q26" s="92">
        <v>0.17100000000000001</v>
      </c>
      <c r="R26" s="91">
        <v>0.61299999999999999</v>
      </c>
      <c r="S26" s="92">
        <v>0.156</v>
      </c>
      <c r="T26" s="91">
        <v>0.53200000000000003</v>
      </c>
      <c r="U26" s="92">
        <v>0.13700000000000001</v>
      </c>
      <c r="V26" s="91">
        <v>6.5659999999999998</v>
      </c>
      <c r="W26" s="92">
        <v>0.40699999999999997</v>
      </c>
      <c r="X26" s="105">
        <v>4.1859999999999999</v>
      </c>
    </row>
    <row r="27" spans="1:29" ht="10.5" customHeight="1" x14ac:dyDescent="0.2">
      <c r="A27" s="136"/>
      <c r="B27" s="102">
        <v>501</v>
      </c>
      <c r="C27" s="172" t="s">
        <v>2</v>
      </c>
      <c r="D27" s="182">
        <v>1000</v>
      </c>
      <c r="E27" s="136" t="s">
        <v>105</v>
      </c>
      <c r="F27" s="91">
        <v>5.5060000000000002</v>
      </c>
      <c r="G27" s="92">
        <v>0.57499999999999996</v>
      </c>
      <c r="H27" s="91">
        <v>0.55000000000000004</v>
      </c>
      <c r="I27" s="92">
        <v>0.19600000000000001</v>
      </c>
      <c r="J27" s="91">
        <v>0.25900000000000001</v>
      </c>
      <c r="K27" s="92">
        <v>0.14899999999999999</v>
      </c>
      <c r="L27" s="91">
        <v>0.17</v>
      </c>
      <c r="M27" s="92">
        <v>0.105</v>
      </c>
      <c r="N27" s="91">
        <v>1.9630000000000001</v>
      </c>
      <c r="O27" s="92">
        <v>0.375</v>
      </c>
      <c r="P27" s="91">
        <v>0.83899999999999997</v>
      </c>
      <c r="Q27" s="92">
        <v>0.22600000000000001</v>
      </c>
      <c r="R27" s="91">
        <v>0.65400000000000003</v>
      </c>
      <c r="S27" s="92">
        <v>0.223</v>
      </c>
      <c r="T27" s="91">
        <v>0.72299999999999998</v>
      </c>
      <c r="U27" s="92">
        <v>0.22700000000000001</v>
      </c>
      <c r="V27" s="91">
        <v>10.664</v>
      </c>
      <c r="W27" s="92">
        <v>0.77</v>
      </c>
      <c r="X27" s="105">
        <v>6.798</v>
      </c>
    </row>
    <row r="28" spans="1:29" ht="10.5" customHeight="1" x14ac:dyDescent="0.2">
      <c r="A28" s="136"/>
      <c r="B28" s="84">
        <v>1001</v>
      </c>
      <c r="C28" s="172" t="s">
        <v>2</v>
      </c>
      <c r="D28" s="182">
        <v>2000</v>
      </c>
      <c r="E28" s="136" t="s">
        <v>105</v>
      </c>
      <c r="F28" s="91">
        <v>9.2089999999999996</v>
      </c>
      <c r="G28" s="92">
        <v>1.004</v>
      </c>
      <c r="H28" s="91">
        <v>0.90900000000000003</v>
      </c>
      <c r="I28" s="92">
        <v>0.33800000000000002</v>
      </c>
      <c r="J28" s="91">
        <v>0.11899999999999999</v>
      </c>
      <c r="K28" s="92">
        <v>0.115</v>
      </c>
      <c r="L28" s="91">
        <v>0.159</v>
      </c>
      <c r="M28" s="92">
        <v>0.14000000000000001</v>
      </c>
      <c r="N28" s="91">
        <v>1.821</v>
      </c>
      <c r="O28" s="92">
        <v>0.52400000000000002</v>
      </c>
      <c r="P28" s="91">
        <v>0.89900000000000002</v>
      </c>
      <c r="Q28" s="92">
        <v>0.33100000000000002</v>
      </c>
      <c r="R28" s="91">
        <v>1.1339999999999999</v>
      </c>
      <c r="S28" s="92">
        <v>0.41399999999999998</v>
      </c>
      <c r="T28" s="91">
        <v>0.78900000000000003</v>
      </c>
      <c r="U28" s="92">
        <v>0.29299999999999998</v>
      </c>
      <c r="V28" s="91">
        <v>15.04</v>
      </c>
      <c r="W28" s="92">
        <v>1.288</v>
      </c>
      <c r="X28" s="105">
        <v>9.5879999999999992</v>
      </c>
    </row>
    <row r="29" spans="1:29" ht="10.5" customHeight="1" x14ac:dyDescent="0.2">
      <c r="A29" s="136"/>
      <c r="B29" s="84">
        <v>2001</v>
      </c>
      <c r="C29" s="172" t="s">
        <v>2</v>
      </c>
      <c r="D29" s="182">
        <v>3000</v>
      </c>
      <c r="E29" s="136" t="s">
        <v>105</v>
      </c>
      <c r="F29" s="91">
        <v>9.7050000000000001</v>
      </c>
      <c r="G29" s="92">
        <v>1.2330000000000001</v>
      </c>
      <c r="H29" s="91">
        <v>1.2190000000000001</v>
      </c>
      <c r="I29" s="92">
        <v>0.45600000000000002</v>
      </c>
      <c r="J29" s="91" t="s">
        <v>6</v>
      </c>
      <c r="K29" s="92" t="s">
        <v>44</v>
      </c>
      <c r="L29" s="91">
        <v>0.15</v>
      </c>
      <c r="M29" s="92">
        <v>0.156</v>
      </c>
      <c r="N29" s="91">
        <v>0.69699999999999995</v>
      </c>
      <c r="O29" s="92">
        <v>0.34100000000000003</v>
      </c>
      <c r="P29" s="91">
        <v>0.4</v>
      </c>
      <c r="Q29" s="92">
        <v>0.25900000000000001</v>
      </c>
      <c r="R29" s="91">
        <v>0.56000000000000005</v>
      </c>
      <c r="S29" s="92">
        <v>0.34200000000000003</v>
      </c>
      <c r="T29" s="91">
        <v>0.61799999999999999</v>
      </c>
      <c r="U29" s="92">
        <v>0.32600000000000001</v>
      </c>
      <c r="V29" s="91">
        <v>13.459</v>
      </c>
      <c r="W29" s="92">
        <v>1.4379999999999999</v>
      </c>
      <c r="X29" s="105">
        <v>8.5790000000000006</v>
      </c>
    </row>
    <row r="30" spans="1:29" ht="10.5" customHeight="1" x14ac:dyDescent="0.2">
      <c r="A30" s="139"/>
      <c r="B30" s="97">
        <v>3001</v>
      </c>
      <c r="C30" s="174" t="s">
        <v>2</v>
      </c>
      <c r="D30" s="181"/>
      <c r="E30" s="139" t="s">
        <v>105</v>
      </c>
      <c r="F30" s="94">
        <v>80.241</v>
      </c>
      <c r="G30" s="95">
        <v>5.6310000000000002</v>
      </c>
      <c r="H30" s="94">
        <v>13.426</v>
      </c>
      <c r="I30" s="95">
        <v>3.194</v>
      </c>
      <c r="J30" s="94">
        <v>0.33600000000000002</v>
      </c>
      <c r="K30" s="95">
        <v>0.41699999999999998</v>
      </c>
      <c r="L30" s="94">
        <v>1.4730000000000001</v>
      </c>
      <c r="M30" s="95">
        <v>0.98199999999999998</v>
      </c>
      <c r="N30" s="94">
        <v>1.9390000000000001</v>
      </c>
      <c r="O30" s="95">
        <v>0.64700000000000002</v>
      </c>
      <c r="P30" s="94">
        <v>0.85799999999999998</v>
      </c>
      <c r="Q30" s="95">
        <v>0.53800000000000003</v>
      </c>
      <c r="R30" s="94">
        <v>5.6159999999999997</v>
      </c>
      <c r="S30" s="95">
        <v>2.073</v>
      </c>
      <c r="T30" s="94">
        <v>7.2549999999999999</v>
      </c>
      <c r="U30" s="95">
        <v>4.202</v>
      </c>
      <c r="V30" s="94">
        <v>111.143</v>
      </c>
      <c r="W30" s="95">
        <v>7.9180000000000001</v>
      </c>
      <c r="X30" s="162">
        <v>70.849000000000004</v>
      </c>
    </row>
    <row r="31" spans="1:29" x14ac:dyDescent="0.2">
      <c r="A31" s="75" t="s">
        <v>100</v>
      </c>
    </row>
    <row r="32" spans="1:29" s="1" customFormat="1" x14ac:dyDescent="0.2">
      <c r="A32" s="276">
        <v>1</v>
      </c>
      <c r="B32" s="230" t="s">
        <v>189</v>
      </c>
      <c r="C32" s="273"/>
      <c r="D32" s="75"/>
      <c r="E32" s="75"/>
      <c r="F32" s="274"/>
      <c r="G32" s="81"/>
      <c r="H32" s="274"/>
      <c r="I32" s="81"/>
      <c r="J32" s="274"/>
      <c r="L32" s="38"/>
      <c r="R32" s="38"/>
      <c r="S32" s="31"/>
      <c r="T32" s="31"/>
      <c r="U32" s="31"/>
      <c r="V32" s="38"/>
      <c r="W32" s="31"/>
      <c r="X32" s="38"/>
    </row>
    <row r="33" spans="1:24" s="75" customFormat="1" ht="22.5" customHeight="1" x14ac:dyDescent="0.2">
      <c r="A33" s="276">
        <v>2</v>
      </c>
      <c r="B33" s="334" t="s">
        <v>214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</sheetData>
  <mergeCells count="12">
    <mergeCell ref="B33:X33"/>
    <mergeCell ref="A2:X2"/>
    <mergeCell ref="A3:X3"/>
    <mergeCell ref="V6:W6"/>
    <mergeCell ref="F6:G6"/>
    <mergeCell ref="H6:I6"/>
    <mergeCell ref="J6:K6"/>
    <mergeCell ref="L6:M6"/>
    <mergeCell ref="N6:O6"/>
    <mergeCell ref="P6:Q6"/>
    <mergeCell ref="T6:U6"/>
    <mergeCell ref="R6:S6"/>
  </mergeCells>
  <pageMargins left="0.7" right="0.7" top="0.75" bottom="0.75" header="0.3" footer="0.3"/>
  <pageSetup paperSize="9" orientation="landscape" r:id="rId1"/>
  <ignoredErrors>
    <ignoredError sqref="D9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rgb="FF00B050"/>
    <pageSetUpPr fitToPage="1"/>
  </sheetPr>
  <dimension ref="A2:AC26"/>
  <sheetViews>
    <sheetView zoomScaleNormal="100" workbookViewId="0">
      <selection activeCell="A3" sqref="A3:X3"/>
    </sheetView>
  </sheetViews>
  <sheetFormatPr defaultRowHeight="12.75" x14ac:dyDescent="0.2"/>
  <cols>
    <col min="1" max="1" width="1.140625" style="81" customWidth="1"/>
    <col min="2" max="2" width="7.5703125" style="175" customWidth="1"/>
    <col min="3" max="3" width="2.42578125" style="81" customWidth="1"/>
    <col min="4" max="4" width="4.7109375" style="125" customWidth="1"/>
    <col min="5" max="5" width="5.140625" style="81" customWidth="1"/>
    <col min="6" max="6" width="4.85546875" style="39" bestFit="1" customWidth="1"/>
    <col min="7" max="7" width="4.42578125" style="1" bestFit="1" customWidth="1"/>
    <col min="8" max="8" width="5.42578125" style="39" customWidth="1"/>
    <col min="9" max="9" width="5.42578125" style="1" customWidth="1"/>
    <col min="10" max="10" width="5.140625" style="39" customWidth="1"/>
    <col min="11" max="11" width="5.140625" style="1" customWidth="1"/>
    <col min="12" max="12" width="4.28515625" style="39" customWidth="1"/>
    <col min="13" max="13" width="4.28515625" style="1" customWidth="1"/>
    <col min="14" max="15" width="4.42578125" style="1" customWidth="1"/>
    <col min="16" max="17" width="6.7109375" style="1" customWidth="1"/>
    <col min="18" max="18" width="5.7109375" style="39" customWidth="1"/>
    <col min="19" max="19" width="5.7109375" style="1" customWidth="1"/>
    <col min="20" max="21" width="4.7109375" style="1" customWidth="1"/>
    <col min="22" max="22" width="5" style="39" customWidth="1"/>
    <col min="23" max="23" width="5" style="1" customWidth="1"/>
    <col min="24" max="24" width="7" style="81" customWidth="1"/>
    <col min="25" max="25" width="9.140625" style="81"/>
    <col min="26" max="29" width="0" style="81" hidden="1" customWidth="1"/>
    <col min="30" max="16384" width="9.140625" style="81"/>
  </cols>
  <sheetData>
    <row r="2" spans="1:29" s="1" customFormat="1" ht="16.350000000000001" customHeight="1" x14ac:dyDescent="0.2">
      <c r="A2" s="337" t="s">
        <v>270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7"/>
      <c r="Z2" s="37"/>
      <c r="AA2" s="37"/>
      <c r="AB2" s="37"/>
      <c r="AC2" s="37"/>
    </row>
    <row r="3" spans="1:29" s="1" customFormat="1" ht="16.350000000000001" customHeight="1" x14ac:dyDescent="0.2">
      <c r="A3" s="340" t="s">
        <v>273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</row>
    <row r="4" spans="1:29" ht="12.75" hidden="1" customHeight="1" x14ac:dyDescent="0.2">
      <c r="A4" s="168"/>
    </row>
    <row r="6" spans="1:29" ht="36.75" customHeight="1" x14ac:dyDescent="0.2">
      <c r="A6" s="187"/>
      <c r="B6" s="188"/>
      <c r="C6" s="20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  <c r="X6" s="269" t="s">
        <v>104</v>
      </c>
    </row>
    <row r="7" spans="1:29" ht="12.75" customHeight="1" x14ac:dyDescent="0.2">
      <c r="A7" s="342" t="s">
        <v>66</v>
      </c>
      <c r="B7" s="342"/>
      <c r="C7" s="342"/>
      <c r="D7" s="342"/>
      <c r="E7" s="342"/>
      <c r="F7" s="87">
        <v>106.73</v>
      </c>
      <c r="G7" s="88">
        <v>5.6319999999999997</v>
      </c>
      <c r="H7" s="87">
        <v>16.446000000000002</v>
      </c>
      <c r="I7" s="88">
        <v>3.2469999999999999</v>
      </c>
      <c r="J7" s="87">
        <v>0.92100000000000004</v>
      </c>
      <c r="K7" s="88">
        <v>0.48299999999999998</v>
      </c>
      <c r="L7" s="87">
        <v>1.984</v>
      </c>
      <c r="M7" s="88">
        <v>1.0089999999999999</v>
      </c>
      <c r="N7" s="87">
        <v>8.3689999999999998</v>
      </c>
      <c r="O7" s="88">
        <v>0.97799999999999998</v>
      </c>
      <c r="P7" s="87">
        <v>3.927</v>
      </c>
      <c r="Q7" s="88">
        <v>0.73299999999999998</v>
      </c>
      <c r="R7" s="87">
        <v>8.577</v>
      </c>
      <c r="S7" s="88">
        <v>2.15</v>
      </c>
      <c r="T7" s="87">
        <v>9.9160000000000004</v>
      </c>
      <c r="U7" s="88">
        <v>4.2270000000000003</v>
      </c>
      <c r="V7" s="87">
        <v>156.87200000000001</v>
      </c>
      <c r="W7" s="88">
        <v>7.7619999999999996</v>
      </c>
      <c r="X7" s="264">
        <v>100</v>
      </c>
    </row>
    <row r="8" spans="1:29" x14ac:dyDescent="0.2">
      <c r="A8" s="341" t="s">
        <v>50</v>
      </c>
      <c r="B8" s="341"/>
      <c r="C8" s="341"/>
      <c r="D8" s="341"/>
      <c r="E8" s="341"/>
      <c r="F8" s="265" t="s">
        <v>44</v>
      </c>
      <c r="G8" s="266" t="s">
        <v>44</v>
      </c>
      <c r="H8" s="265" t="s">
        <v>44</v>
      </c>
      <c r="I8" s="266" t="s">
        <v>44</v>
      </c>
      <c r="J8" s="265" t="s">
        <v>44</v>
      </c>
      <c r="K8" s="266" t="s">
        <v>44</v>
      </c>
      <c r="L8" s="265" t="s">
        <v>44</v>
      </c>
      <c r="M8" s="266" t="s">
        <v>44</v>
      </c>
      <c r="N8" s="265" t="s">
        <v>44</v>
      </c>
      <c r="O8" s="266" t="s">
        <v>44</v>
      </c>
      <c r="P8" s="265" t="s">
        <v>44</v>
      </c>
      <c r="Q8" s="266" t="s">
        <v>44</v>
      </c>
      <c r="R8" s="265" t="s">
        <v>44</v>
      </c>
      <c r="S8" s="266" t="s">
        <v>44</v>
      </c>
      <c r="T8" s="265" t="s">
        <v>44</v>
      </c>
      <c r="U8" s="266" t="s">
        <v>44</v>
      </c>
      <c r="V8" s="265" t="s">
        <v>44</v>
      </c>
      <c r="W8" s="266" t="s">
        <v>44</v>
      </c>
      <c r="X8" s="263" t="s">
        <v>44</v>
      </c>
    </row>
    <row r="9" spans="1:29" ht="12" customHeight="1" x14ac:dyDescent="0.2">
      <c r="A9" s="160"/>
      <c r="B9" s="137" t="s">
        <v>133</v>
      </c>
      <c r="C9" s="160"/>
      <c r="D9" s="183"/>
      <c r="E9" s="160"/>
      <c r="F9" s="91">
        <v>1.4419999999999999</v>
      </c>
      <c r="G9" s="92">
        <v>0.48699999999999999</v>
      </c>
      <c r="H9" s="91">
        <v>0.26200000000000001</v>
      </c>
      <c r="I9" s="92">
        <v>0.27800000000000002</v>
      </c>
      <c r="J9" s="91" t="s">
        <v>6</v>
      </c>
      <c r="K9" s="92" t="s">
        <v>44</v>
      </c>
      <c r="L9" s="91" t="s">
        <v>6</v>
      </c>
      <c r="M9" s="92" t="s">
        <v>44</v>
      </c>
      <c r="N9" s="91">
        <v>0.45500000000000002</v>
      </c>
      <c r="O9" s="92">
        <v>0.2</v>
      </c>
      <c r="P9" s="91">
        <v>0.27</v>
      </c>
      <c r="Q9" s="92">
        <v>0.16300000000000001</v>
      </c>
      <c r="R9" s="91">
        <v>0.19800000000000001</v>
      </c>
      <c r="S9" s="92">
        <v>0.14599999999999999</v>
      </c>
      <c r="T9" s="91">
        <v>0.23</v>
      </c>
      <c r="U9" s="92">
        <v>0.217</v>
      </c>
      <c r="V9" s="91">
        <v>2.9009999999999998</v>
      </c>
      <c r="W9" s="92">
        <v>0.66400000000000003</v>
      </c>
      <c r="X9" s="93">
        <v>1.85</v>
      </c>
    </row>
    <row r="10" spans="1:29" ht="10.5" customHeight="1" x14ac:dyDescent="0.2">
      <c r="A10" s="160"/>
      <c r="B10" s="137" t="s">
        <v>36</v>
      </c>
      <c r="C10" s="160"/>
      <c r="D10" s="183"/>
      <c r="E10" s="160"/>
      <c r="F10" s="91">
        <v>3.847</v>
      </c>
      <c r="G10" s="92">
        <v>0.73099999999999998</v>
      </c>
      <c r="H10" s="91">
        <v>1.08</v>
      </c>
      <c r="I10" s="92">
        <v>0.38700000000000001</v>
      </c>
      <c r="J10" s="91">
        <v>0.1</v>
      </c>
      <c r="K10" s="92">
        <v>0.1</v>
      </c>
      <c r="L10" s="91" t="s">
        <v>6</v>
      </c>
      <c r="M10" s="92" t="s">
        <v>44</v>
      </c>
      <c r="N10" s="91">
        <v>0.53100000000000003</v>
      </c>
      <c r="O10" s="92">
        <v>0.22</v>
      </c>
      <c r="P10" s="91">
        <v>0.32100000000000001</v>
      </c>
      <c r="Q10" s="92">
        <v>0.17399999999999999</v>
      </c>
      <c r="R10" s="91">
        <v>0.95399999999999996</v>
      </c>
      <c r="S10" s="92">
        <v>0.39300000000000002</v>
      </c>
      <c r="T10" s="91">
        <v>0.33400000000000002</v>
      </c>
      <c r="U10" s="92">
        <v>0.17399999999999999</v>
      </c>
      <c r="V10" s="91">
        <v>7.1870000000000003</v>
      </c>
      <c r="W10" s="92">
        <v>0.86499999999999999</v>
      </c>
      <c r="X10" s="93">
        <v>4.5819999999999999</v>
      </c>
    </row>
    <row r="11" spans="1:29" ht="10.5" customHeight="1" x14ac:dyDescent="0.2">
      <c r="A11" s="160"/>
      <c r="B11" s="161" t="s">
        <v>37</v>
      </c>
      <c r="C11" s="160"/>
      <c r="D11" s="183"/>
      <c r="E11" s="160"/>
      <c r="F11" s="91">
        <v>1.0609999999999999</v>
      </c>
      <c r="G11" s="92">
        <v>0.215</v>
      </c>
      <c r="H11" s="91">
        <v>0.17899999999999999</v>
      </c>
      <c r="I11" s="92">
        <v>8.8999999999999996E-2</v>
      </c>
      <c r="J11" s="91" t="s">
        <v>6</v>
      </c>
      <c r="K11" s="92" t="s">
        <v>44</v>
      </c>
      <c r="L11" s="91" t="s">
        <v>2</v>
      </c>
      <c r="M11" s="92" t="s">
        <v>44</v>
      </c>
      <c r="N11" s="91">
        <v>0.17499999999999999</v>
      </c>
      <c r="O11" s="92">
        <v>8.5000000000000006E-2</v>
      </c>
      <c r="P11" s="91">
        <v>6.6000000000000003E-2</v>
      </c>
      <c r="Q11" s="92">
        <v>4.8000000000000001E-2</v>
      </c>
      <c r="R11" s="91">
        <v>0.19700000000000001</v>
      </c>
      <c r="S11" s="92">
        <v>9.9000000000000005E-2</v>
      </c>
      <c r="T11" s="91">
        <v>4.2000000000000003E-2</v>
      </c>
      <c r="U11" s="92">
        <v>3.4000000000000002E-2</v>
      </c>
      <c r="V11" s="91">
        <v>1.724</v>
      </c>
      <c r="W11" s="92">
        <v>0.26500000000000001</v>
      </c>
      <c r="X11" s="93">
        <v>1.099</v>
      </c>
    </row>
    <row r="12" spans="1:29" ht="10.5" customHeight="1" x14ac:dyDescent="0.2">
      <c r="A12" s="160"/>
      <c r="B12" s="137" t="s">
        <v>38</v>
      </c>
      <c r="C12" s="160"/>
      <c r="D12" s="183"/>
      <c r="E12" s="160"/>
      <c r="F12" s="91">
        <v>25.34</v>
      </c>
      <c r="G12" s="92">
        <v>1.9610000000000001</v>
      </c>
      <c r="H12" s="91">
        <v>3</v>
      </c>
      <c r="I12" s="92">
        <v>0.59599999999999997</v>
      </c>
      <c r="J12" s="91">
        <v>7.0999999999999994E-2</v>
      </c>
      <c r="K12" s="92">
        <v>5.3999999999999999E-2</v>
      </c>
      <c r="L12" s="91">
        <v>0.36</v>
      </c>
      <c r="M12" s="92">
        <v>0.313</v>
      </c>
      <c r="N12" s="91">
        <v>1.056</v>
      </c>
      <c r="O12" s="92">
        <v>0.30199999999999999</v>
      </c>
      <c r="P12" s="91">
        <v>0.46899999999999997</v>
      </c>
      <c r="Q12" s="92">
        <v>0.153</v>
      </c>
      <c r="R12" s="91">
        <v>1.728</v>
      </c>
      <c r="S12" s="92">
        <v>0.97399999999999998</v>
      </c>
      <c r="T12" s="91">
        <v>0.26700000000000002</v>
      </c>
      <c r="U12" s="92">
        <v>0.22700000000000001</v>
      </c>
      <c r="V12" s="91">
        <v>32.292000000000002</v>
      </c>
      <c r="W12" s="92">
        <v>2.2490000000000001</v>
      </c>
      <c r="X12" s="93">
        <v>20.585000000000001</v>
      </c>
    </row>
    <row r="13" spans="1:29" ht="10.5" customHeight="1" x14ac:dyDescent="0.2">
      <c r="A13" s="160"/>
      <c r="B13" s="137" t="s">
        <v>39</v>
      </c>
      <c r="C13" s="160"/>
      <c r="D13" s="183"/>
      <c r="E13" s="160"/>
      <c r="F13" s="91">
        <v>1.601</v>
      </c>
      <c r="G13" s="92">
        <v>0.35699999999999998</v>
      </c>
      <c r="H13" s="91">
        <v>0.47499999999999998</v>
      </c>
      <c r="I13" s="92">
        <v>0.26500000000000001</v>
      </c>
      <c r="J13" s="91" t="s">
        <v>6</v>
      </c>
      <c r="K13" s="92" t="s">
        <v>44</v>
      </c>
      <c r="L13" s="91" t="s">
        <v>6</v>
      </c>
      <c r="M13" s="92" t="s">
        <v>44</v>
      </c>
      <c r="N13" s="91">
        <v>1.075</v>
      </c>
      <c r="O13" s="92">
        <v>0.35699999999999998</v>
      </c>
      <c r="P13" s="91" t="s">
        <v>6</v>
      </c>
      <c r="Q13" s="92" t="s">
        <v>44</v>
      </c>
      <c r="R13" s="91">
        <v>4.3999999999999997E-2</v>
      </c>
      <c r="S13" s="92">
        <v>3.5999999999999997E-2</v>
      </c>
      <c r="T13" s="91">
        <v>0.17100000000000001</v>
      </c>
      <c r="U13" s="92">
        <v>0.13900000000000001</v>
      </c>
      <c r="V13" s="91">
        <v>3.4169999999999998</v>
      </c>
      <c r="W13" s="92">
        <v>0.58399999999999996</v>
      </c>
      <c r="X13" s="93">
        <v>2.1779999999999999</v>
      </c>
    </row>
    <row r="14" spans="1:29" ht="10.5" customHeight="1" x14ac:dyDescent="0.2">
      <c r="A14" s="160"/>
      <c r="B14" s="137" t="s">
        <v>40</v>
      </c>
      <c r="C14" s="160"/>
      <c r="D14" s="183"/>
      <c r="E14" s="160"/>
      <c r="F14" s="91">
        <v>7.6779999999999999</v>
      </c>
      <c r="G14" s="92">
        <v>0.84799999999999998</v>
      </c>
      <c r="H14" s="91">
        <v>1.5960000000000001</v>
      </c>
      <c r="I14" s="92">
        <v>0.75700000000000001</v>
      </c>
      <c r="J14" s="91">
        <v>3.3000000000000002E-2</v>
      </c>
      <c r="K14" s="92">
        <v>3.7999999999999999E-2</v>
      </c>
      <c r="L14" s="91" t="s">
        <v>6</v>
      </c>
      <c r="M14" s="92" t="s">
        <v>44</v>
      </c>
      <c r="N14" s="91">
        <v>1.325</v>
      </c>
      <c r="O14" s="92">
        <v>0.38500000000000001</v>
      </c>
      <c r="P14" s="91">
        <v>0.25</v>
      </c>
      <c r="Q14" s="92">
        <v>0.184</v>
      </c>
      <c r="R14" s="91">
        <v>0.38800000000000001</v>
      </c>
      <c r="S14" s="92">
        <v>0.23499999999999999</v>
      </c>
      <c r="T14" s="91">
        <v>0.35499999999999998</v>
      </c>
      <c r="U14" s="92">
        <v>0.22</v>
      </c>
      <c r="V14" s="91">
        <v>11.647</v>
      </c>
      <c r="W14" s="92">
        <v>1.2150000000000001</v>
      </c>
      <c r="X14" s="93">
        <v>7.4249999999999998</v>
      </c>
    </row>
    <row r="15" spans="1:29" ht="10.5" customHeight="1" x14ac:dyDescent="0.2">
      <c r="A15" s="160"/>
      <c r="B15" s="137" t="s">
        <v>41</v>
      </c>
      <c r="C15" s="160"/>
      <c r="D15" s="183"/>
      <c r="E15" s="160"/>
      <c r="F15" s="91">
        <v>12.571</v>
      </c>
      <c r="G15" s="92">
        <v>1.5229999999999999</v>
      </c>
      <c r="H15" s="91">
        <v>1.3759999999999999</v>
      </c>
      <c r="I15" s="92">
        <v>0.495</v>
      </c>
      <c r="J15" s="91" t="s">
        <v>6</v>
      </c>
      <c r="K15" s="92" t="s">
        <v>44</v>
      </c>
      <c r="L15" s="91">
        <v>0.16</v>
      </c>
      <c r="M15" s="92">
        <v>0.14799999999999999</v>
      </c>
      <c r="N15" s="91">
        <v>0.375</v>
      </c>
      <c r="O15" s="92">
        <v>0.20200000000000001</v>
      </c>
      <c r="P15" s="91">
        <v>0.252</v>
      </c>
      <c r="Q15" s="92">
        <v>0.126</v>
      </c>
      <c r="R15" s="91">
        <v>1.2470000000000001</v>
      </c>
      <c r="S15" s="92">
        <v>0.35299999999999998</v>
      </c>
      <c r="T15" s="91">
        <v>0.70499999999999996</v>
      </c>
      <c r="U15" s="92">
        <v>0.45600000000000002</v>
      </c>
      <c r="V15" s="91">
        <v>16.8</v>
      </c>
      <c r="W15" s="92">
        <v>1.6779999999999999</v>
      </c>
      <c r="X15" s="93">
        <v>10.71</v>
      </c>
    </row>
    <row r="16" spans="1:29" ht="10.5" customHeight="1" x14ac:dyDescent="0.2">
      <c r="A16" s="160"/>
      <c r="B16" s="137" t="s">
        <v>42</v>
      </c>
      <c r="C16" s="160"/>
      <c r="D16" s="183"/>
      <c r="E16" s="160"/>
      <c r="F16" s="91">
        <v>3.6440000000000001</v>
      </c>
      <c r="G16" s="92">
        <v>0.90500000000000003</v>
      </c>
      <c r="H16" s="91">
        <v>0.24099999999999999</v>
      </c>
      <c r="I16" s="92">
        <v>0.188</v>
      </c>
      <c r="J16" s="91" t="s">
        <v>2</v>
      </c>
      <c r="K16" s="92" t="s">
        <v>44</v>
      </c>
      <c r="L16" s="91">
        <v>0.14899999999999999</v>
      </c>
      <c r="M16" s="92">
        <v>0.222</v>
      </c>
      <c r="N16" s="91">
        <v>0.19600000000000001</v>
      </c>
      <c r="O16" s="92">
        <v>0.13700000000000001</v>
      </c>
      <c r="P16" s="91">
        <v>1.2999999999999999E-2</v>
      </c>
      <c r="Q16" s="92">
        <v>1.0999999999999999E-2</v>
      </c>
      <c r="R16" s="91">
        <v>0.17699999999999999</v>
      </c>
      <c r="S16" s="92">
        <v>9.7000000000000003E-2</v>
      </c>
      <c r="T16" s="91">
        <v>0.375</v>
      </c>
      <c r="U16" s="92">
        <v>0.33300000000000002</v>
      </c>
      <c r="V16" s="91">
        <v>4.7939999999999996</v>
      </c>
      <c r="W16" s="92">
        <v>1.008</v>
      </c>
      <c r="X16" s="93">
        <v>3.056</v>
      </c>
    </row>
    <row r="17" spans="1:24" ht="10.5" customHeight="1" x14ac:dyDescent="0.2">
      <c r="A17" s="160"/>
      <c r="B17" s="137" t="s">
        <v>51</v>
      </c>
      <c r="C17" s="160"/>
      <c r="D17" s="183"/>
      <c r="E17" s="160"/>
      <c r="F17" s="91">
        <v>30.308</v>
      </c>
      <c r="G17" s="92">
        <v>3.3380000000000001</v>
      </c>
      <c r="H17" s="91">
        <v>2.597</v>
      </c>
      <c r="I17" s="92">
        <v>0.91600000000000004</v>
      </c>
      <c r="J17" s="91">
        <v>0.28799999999999998</v>
      </c>
      <c r="K17" s="92">
        <v>0.36699999999999999</v>
      </c>
      <c r="L17" s="91">
        <v>0.81100000000000005</v>
      </c>
      <c r="M17" s="92">
        <v>0.621</v>
      </c>
      <c r="N17" s="91">
        <v>1.0820000000000001</v>
      </c>
      <c r="O17" s="92">
        <v>0.34</v>
      </c>
      <c r="P17" s="91">
        <v>0.89400000000000002</v>
      </c>
      <c r="Q17" s="92">
        <v>0.33600000000000002</v>
      </c>
      <c r="R17" s="91">
        <v>2.181</v>
      </c>
      <c r="S17" s="92">
        <v>0.97</v>
      </c>
      <c r="T17" s="91">
        <v>3.6789999999999998</v>
      </c>
      <c r="U17" s="92">
        <v>1.1020000000000001</v>
      </c>
      <c r="V17" s="91">
        <v>41.84</v>
      </c>
      <c r="W17" s="92">
        <v>3.597</v>
      </c>
      <c r="X17" s="93">
        <v>26.670999999999999</v>
      </c>
    </row>
    <row r="18" spans="1:24" ht="10.5" customHeight="1" x14ac:dyDescent="0.2">
      <c r="A18" s="160"/>
      <c r="B18" s="137" t="s">
        <v>98</v>
      </c>
      <c r="C18" s="160"/>
      <c r="D18" s="183"/>
      <c r="E18" s="160"/>
      <c r="F18" s="91">
        <v>5.4</v>
      </c>
      <c r="G18" s="92">
        <v>1.823</v>
      </c>
      <c r="H18" s="91">
        <v>1.587</v>
      </c>
      <c r="I18" s="92">
        <v>1.3859999999999999</v>
      </c>
      <c r="J18" s="91">
        <v>1.2E-2</v>
      </c>
      <c r="K18" s="92">
        <v>2.1999999999999999E-2</v>
      </c>
      <c r="L18" s="91">
        <v>0.154</v>
      </c>
      <c r="M18" s="92">
        <v>0.16300000000000001</v>
      </c>
      <c r="N18" s="91">
        <v>0.57999999999999996</v>
      </c>
      <c r="O18" s="92">
        <v>0.32500000000000001</v>
      </c>
      <c r="P18" s="91">
        <v>0.17199999999999999</v>
      </c>
      <c r="Q18" s="92">
        <v>0.13</v>
      </c>
      <c r="R18" s="91">
        <v>0.48899999999999999</v>
      </c>
      <c r="S18" s="92">
        <v>0.378</v>
      </c>
      <c r="T18" s="91">
        <v>0.53400000000000003</v>
      </c>
      <c r="U18" s="92">
        <v>0.30099999999999999</v>
      </c>
      <c r="V18" s="91">
        <v>8.9269999999999996</v>
      </c>
      <c r="W18" s="92">
        <v>2.31</v>
      </c>
      <c r="X18" s="93">
        <v>5.6909999999999998</v>
      </c>
    </row>
    <row r="19" spans="1:24" ht="10.5" customHeight="1" x14ac:dyDescent="0.2">
      <c r="A19" s="160"/>
      <c r="B19" s="137" t="s">
        <v>43</v>
      </c>
      <c r="C19" s="160"/>
      <c r="D19" s="183"/>
      <c r="E19" s="160"/>
      <c r="F19" s="91">
        <v>0.69399999999999995</v>
      </c>
      <c r="G19" s="92">
        <v>0.23799999999999999</v>
      </c>
      <c r="H19" s="91">
        <v>9.0999999999999998E-2</v>
      </c>
      <c r="I19" s="92">
        <v>7.9000000000000001E-2</v>
      </c>
      <c r="J19" s="91">
        <v>2.5000000000000001E-2</v>
      </c>
      <c r="K19" s="92">
        <v>2.5999999999999999E-2</v>
      </c>
      <c r="L19" s="91" t="s">
        <v>6</v>
      </c>
      <c r="M19" s="92" t="s">
        <v>44</v>
      </c>
      <c r="N19" s="91">
        <v>0.50800000000000001</v>
      </c>
      <c r="O19" s="92">
        <v>0.13300000000000001</v>
      </c>
      <c r="P19" s="91">
        <v>0.4</v>
      </c>
      <c r="Q19" s="92">
        <v>0.13</v>
      </c>
      <c r="R19" s="91">
        <v>0.17899999999999999</v>
      </c>
      <c r="S19" s="92">
        <v>7.6999999999999999E-2</v>
      </c>
      <c r="T19" s="91">
        <v>0.129</v>
      </c>
      <c r="U19" s="92">
        <v>0.08</v>
      </c>
      <c r="V19" s="91">
        <v>2.0249999999999999</v>
      </c>
      <c r="W19" s="92">
        <v>0.3</v>
      </c>
      <c r="X19" s="93">
        <v>1.2909999999999999</v>
      </c>
    </row>
    <row r="20" spans="1:24" ht="10.5" customHeight="1" x14ac:dyDescent="0.2">
      <c r="A20" s="160"/>
      <c r="B20" s="137" t="s">
        <v>45</v>
      </c>
      <c r="C20" s="160"/>
      <c r="D20" s="183"/>
      <c r="E20" s="160"/>
      <c r="F20" s="91">
        <v>2.4329999999999998</v>
      </c>
      <c r="G20" s="92">
        <v>0.65500000000000003</v>
      </c>
      <c r="H20" s="91">
        <v>0.34499999999999997</v>
      </c>
      <c r="I20" s="92">
        <v>0.27200000000000002</v>
      </c>
      <c r="J20" s="91" t="s">
        <v>6</v>
      </c>
      <c r="K20" s="92" t="s">
        <v>44</v>
      </c>
      <c r="L20" s="91">
        <v>1.2999999999999999E-2</v>
      </c>
      <c r="M20" s="92">
        <v>2.4E-2</v>
      </c>
      <c r="N20" s="91">
        <v>0.10199999999999999</v>
      </c>
      <c r="O20" s="92">
        <v>5.1999999999999998E-2</v>
      </c>
      <c r="P20" s="91">
        <v>0.14499999999999999</v>
      </c>
      <c r="Q20" s="92">
        <v>8.8999999999999996E-2</v>
      </c>
      <c r="R20" s="91">
        <v>0.47899999999999998</v>
      </c>
      <c r="S20" s="92">
        <v>0.46200000000000002</v>
      </c>
      <c r="T20" s="91">
        <v>2.3E-2</v>
      </c>
      <c r="U20" s="92">
        <v>2.4E-2</v>
      </c>
      <c r="V20" s="91">
        <v>3.585</v>
      </c>
      <c r="W20" s="92">
        <v>0.84499999999999997</v>
      </c>
      <c r="X20" s="93">
        <v>2.2850000000000001</v>
      </c>
    </row>
    <row r="21" spans="1:24" ht="10.5" customHeight="1" x14ac:dyDescent="0.2">
      <c r="A21" s="160"/>
      <c r="B21" s="137" t="s">
        <v>46</v>
      </c>
      <c r="C21" s="160"/>
      <c r="D21" s="183"/>
      <c r="E21" s="160"/>
      <c r="F21" s="91">
        <v>2.2690000000000001</v>
      </c>
      <c r="G21" s="92">
        <v>0.64800000000000002</v>
      </c>
      <c r="H21" s="91">
        <v>0.246</v>
      </c>
      <c r="I21" s="92">
        <v>8.1000000000000003E-2</v>
      </c>
      <c r="J21" s="91">
        <v>3.4000000000000002E-2</v>
      </c>
      <c r="K21" s="92">
        <v>3.9E-2</v>
      </c>
      <c r="L21" s="91" t="s">
        <v>6</v>
      </c>
      <c r="M21" s="92" t="s">
        <v>44</v>
      </c>
      <c r="N21" s="91">
        <v>6.6000000000000003E-2</v>
      </c>
      <c r="O21" s="92">
        <v>5.5E-2</v>
      </c>
      <c r="P21" s="91">
        <v>6.9000000000000006E-2</v>
      </c>
      <c r="Q21" s="92">
        <v>5.0999999999999997E-2</v>
      </c>
      <c r="R21" s="91">
        <v>0.11899999999999999</v>
      </c>
      <c r="S21" s="92">
        <v>0.14299999999999999</v>
      </c>
      <c r="T21" s="91" t="s">
        <v>6</v>
      </c>
      <c r="U21" s="92" t="s">
        <v>44</v>
      </c>
      <c r="V21" s="91">
        <v>2.8330000000000002</v>
      </c>
      <c r="W21" s="92">
        <v>0.67400000000000004</v>
      </c>
      <c r="X21" s="93">
        <v>1.806</v>
      </c>
    </row>
    <row r="22" spans="1:24" ht="10.5" customHeight="1" x14ac:dyDescent="0.2">
      <c r="A22" s="160"/>
      <c r="B22" s="137" t="s">
        <v>12</v>
      </c>
      <c r="C22" s="160"/>
      <c r="D22" s="183"/>
      <c r="E22" s="160"/>
      <c r="F22" s="91">
        <v>9.5039999999999996</v>
      </c>
      <c r="G22" s="92">
        <v>2.3039999999999998</v>
      </c>
      <c r="H22" s="91">
        <v>3.55</v>
      </c>
      <c r="I22" s="92">
        <v>2.3380000000000001</v>
      </c>
      <c r="J22" s="91">
        <v>0.14399999999999999</v>
      </c>
      <c r="K22" s="92">
        <v>0.152</v>
      </c>
      <c r="L22" s="91">
        <v>0.26400000000000001</v>
      </c>
      <c r="M22" s="92">
        <v>0.46</v>
      </c>
      <c r="N22" s="91">
        <v>1.018</v>
      </c>
      <c r="O22" s="92">
        <v>0.375</v>
      </c>
      <c r="P22" s="91">
        <v>0.63400000000000001</v>
      </c>
      <c r="Q22" s="92">
        <v>0.39600000000000002</v>
      </c>
      <c r="R22" s="91">
        <v>0.39600000000000002</v>
      </c>
      <c r="S22" s="92">
        <v>0.23200000000000001</v>
      </c>
      <c r="T22" s="91">
        <v>3.113</v>
      </c>
      <c r="U22" s="92">
        <v>3.9630000000000001</v>
      </c>
      <c r="V22" s="91">
        <v>18.623000000000001</v>
      </c>
      <c r="W22" s="92">
        <v>5.1890000000000001</v>
      </c>
      <c r="X22" s="93">
        <v>11.871</v>
      </c>
    </row>
    <row r="23" spans="1:24" ht="10.5" customHeight="1" x14ac:dyDescent="0.2">
      <c r="A23" s="156"/>
      <c r="B23" s="181" t="s">
        <v>31</v>
      </c>
      <c r="C23" s="156"/>
      <c r="D23" s="184"/>
      <c r="E23" s="156"/>
      <c r="F23" s="94" t="s">
        <v>2</v>
      </c>
      <c r="G23" s="95" t="s">
        <v>44</v>
      </c>
      <c r="H23" s="94" t="s">
        <v>2</v>
      </c>
      <c r="I23" s="95" t="s">
        <v>44</v>
      </c>
      <c r="J23" s="94" t="s">
        <v>2</v>
      </c>
      <c r="K23" s="95" t="s">
        <v>44</v>
      </c>
      <c r="L23" s="94" t="s">
        <v>2</v>
      </c>
      <c r="M23" s="95" t="s">
        <v>44</v>
      </c>
      <c r="N23" s="94" t="s">
        <v>2</v>
      </c>
      <c r="O23" s="95" t="s">
        <v>44</v>
      </c>
      <c r="P23" s="94" t="s">
        <v>2</v>
      </c>
      <c r="Q23" s="95" t="s">
        <v>44</v>
      </c>
      <c r="R23" s="94" t="s">
        <v>2</v>
      </c>
      <c r="S23" s="95" t="s">
        <v>44</v>
      </c>
      <c r="T23" s="94" t="s">
        <v>2</v>
      </c>
      <c r="U23" s="95" t="s">
        <v>44</v>
      </c>
      <c r="V23" s="94" t="s">
        <v>2</v>
      </c>
      <c r="W23" s="95" t="s">
        <v>44</v>
      </c>
      <c r="X23" s="96" t="s">
        <v>2</v>
      </c>
    </row>
    <row r="24" spans="1:24" x14ac:dyDescent="0.2">
      <c r="A24" s="75" t="s">
        <v>100</v>
      </c>
    </row>
    <row r="25" spans="1:24" s="1" customFormat="1" x14ac:dyDescent="0.2">
      <c r="A25" s="276">
        <v>1</v>
      </c>
      <c r="B25" s="230" t="s">
        <v>189</v>
      </c>
      <c r="C25" s="273"/>
      <c r="D25" s="75"/>
      <c r="E25" s="75"/>
      <c r="F25" s="274"/>
      <c r="G25" s="81"/>
      <c r="H25" s="274"/>
      <c r="I25" s="81"/>
      <c r="J25" s="38"/>
      <c r="L25" s="38"/>
      <c r="R25" s="38"/>
      <c r="S25" s="31"/>
      <c r="T25" s="31"/>
      <c r="U25" s="31"/>
      <c r="V25" s="38"/>
      <c r="W25" s="31"/>
      <c r="X25" s="38"/>
    </row>
    <row r="26" spans="1:24" s="75" customFormat="1" ht="22.5" customHeight="1" x14ac:dyDescent="0.2">
      <c r="A26" s="276">
        <v>2</v>
      </c>
      <c r="B26" s="334" t="s">
        <v>215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</sheetData>
  <mergeCells count="14">
    <mergeCell ref="B26:X26"/>
    <mergeCell ref="A2:X2"/>
    <mergeCell ref="A3:X3"/>
    <mergeCell ref="A8:E8"/>
    <mergeCell ref="A7:E7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rgb="FF00B050"/>
    <pageSetUpPr fitToPage="1"/>
  </sheetPr>
  <dimension ref="A2:AC31"/>
  <sheetViews>
    <sheetView showGridLines="0" zoomScaleNormal="100" workbookViewId="0">
      <selection activeCell="A3" sqref="A3:R3"/>
    </sheetView>
  </sheetViews>
  <sheetFormatPr defaultRowHeight="12.75" x14ac:dyDescent="0.2"/>
  <cols>
    <col min="1" max="1" width="1.140625" style="1" customWidth="1"/>
    <col min="2" max="2" width="15.7109375" style="1" bestFit="1" customWidth="1"/>
    <col min="3" max="5" width="2.85546875" style="1" hidden="1" customWidth="1"/>
    <col min="6" max="6" width="6" style="39" customWidth="1"/>
    <col min="7" max="7" width="6.42578125" style="1" customWidth="1"/>
    <col min="8" max="8" width="5.7109375" style="39" bestFit="1" customWidth="1"/>
    <col min="9" max="9" width="5.85546875" style="1" bestFit="1" customWidth="1"/>
    <col min="10" max="10" width="4.7109375" style="39" customWidth="1"/>
    <col min="11" max="11" width="4.7109375" style="1" customWidth="1"/>
    <col min="12" max="12" width="4.7109375" style="39" customWidth="1"/>
    <col min="13" max="13" width="4.7109375" style="1" customWidth="1"/>
    <col min="14" max="14" width="4.7109375" style="39" customWidth="1"/>
    <col min="15" max="15" width="4.7109375" style="1" customWidth="1"/>
    <col min="16" max="16" width="4.7109375" style="39" customWidth="1"/>
    <col min="17" max="17" width="4.7109375" style="1" customWidth="1"/>
    <col min="18" max="18" width="4.7109375" style="39" customWidth="1"/>
    <col min="19" max="19" width="4.7109375" style="1" customWidth="1"/>
    <col min="20" max="20" width="4.7109375" style="39" customWidth="1"/>
    <col min="21" max="21" width="4.7109375" style="1" customWidth="1"/>
    <col min="22" max="22" width="4.7109375" style="39" customWidth="1"/>
    <col min="23" max="23" width="4.7109375" style="1" customWidth="1"/>
    <col min="24" max="24" width="4.7109375" style="39" customWidth="1"/>
    <col min="25" max="29" width="4.7109375" style="39" hidden="1" customWidth="1"/>
    <col min="30" max="16384" width="9.140625" style="1"/>
  </cols>
  <sheetData>
    <row r="2" spans="1:29" ht="16.350000000000001" customHeight="1" x14ac:dyDescent="0.2">
      <c r="A2" s="337" t="s">
        <v>271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29" ht="16.350000000000001" customHeight="1" x14ac:dyDescent="0.2">
      <c r="A3" s="344" t="s">
        <v>272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29" x14ac:dyDescent="0.2">
      <c r="A4" s="3"/>
      <c r="B4" s="3"/>
      <c r="C4" s="3"/>
      <c r="D4" s="3"/>
      <c r="E4" s="3"/>
    </row>
    <row r="5" spans="1:29" x14ac:dyDescent="0.2">
      <c r="A5" s="4" t="s">
        <v>33</v>
      </c>
      <c r="B5" s="4"/>
      <c r="C5" s="4"/>
      <c r="D5" s="4"/>
      <c r="E5" s="4"/>
      <c r="F5" s="164"/>
      <c r="G5" s="164"/>
      <c r="H5" s="164"/>
      <c r="I5" s="164"/>
      <c r="J5" s="51"/>
      <c r="L5" s="1"/>
      <c r="N5" s="1"/>
      <c r="X5" s="1"/>
      <c r="Y5" s="1"/>
      <c r="Z5" s="1"/>
      <c r="AA5" s="1"/>
      <c r="AB5" s="1"/>
      <c r="AC5" s="1"/>
    </row>
    <row r="6" spans="1:29" ht="25.5" customHeight="1" x14ac:dyDescent="0.2">
      <c r="A6" s="4"/>
      <c r="B6" s="4"/>
      <c r="C6" s="4"/>
      <c r="D6" s="4"/>
      <c r="E6" s="4"/>
      <c r="F6" s="326" t="s">
        <v>108</v>
      </c>
      <c r="G6" s="326"/>
      <c r="H6" s="343" t="s">
        <v>55</v>
      </c>
      <c r="I6" s="343"/>
      <c r="J6" s="1"/>
      <c r="L6" s="1"/>
      <c r="N6" s="1"/>
      <c r="X6" s="1"/>
      <c r="Y6" s="1"/>
      <c r="Z6" s="1"/>
      <c r="AA6" s="1"/>
      <c r="AB6" s="1"/>
      <c r="AC6" s="1"/>
    </row>
    <row r="7" spans="1:29" ht="18.75" customHeight="1" x14ac:dyDescent="0.2">
      <c r="A7" s="14" t="s">
        <v>49</v>
      </c>
      <c r="B7" s="14"/>
      <c r="C7" s="14"/>
      <c r="D7" s="14"/>
      <c r="E7" s="14"/>
      <c r="F7" s="87">
        <v>156.87200000000001</v>
      </c>
      <c r="G7" s="88">
        <v>7.7619999999999996</v>
      </c>
      <c r="H7" s="89">
        <v>64174.228999999999</v>
      </c>
      <c r="I7" s="90">
        <v>1251.951</v>
      </c>
      <c r="J7" s="1"/>
      <c r="L7" s="1"/>
      <c r="N7" s="1"/>
      <c r="X7" s="1"/>
      <c r="Y7" s="1"/>
      <c r="Z7" s="1"/>
      <c r="AA7" s="1"/>
      <c r="AB7" s="1"/>
      <c r="AC7" s="1"/>
    </row>
    <row r="8" spans="1:29" ht="12" customHeight="1" x14ac:dyDescent="0.2">
      <c r="A8" s="136"/>
      <c r="B8" s="136" t="s">
        <v>161</v>
      </c>
      <c r="C8" s="6"/>
      <c r="D8" s="6"/>
      <c r="E8" s="6"/>
      <c r="F8" s="91">
        <v>34.313000000000002</v>
      </c>
      <c r="G8" s="92">
        <v>4.1159999999999997</v>
      </c>
      <c r="H8" s="84">
        <v>8272.51</v>
      </c>
      <c r="I8" s="85">
        <v>737.30399999999997</v>
      </c>
      <c r="J8" s="1"/>
      <c r="L8" s="1"/>
      <c r="N8" s="1"/>
      <c r="X8" s="1"/>
      <c r="Y8" s="1"/>
      <c r="Z8" s="1"/>
      <c r="AA8" s="1"/>
      <c r="AB8" s="1"/>
      <c r="AC8" s="1"/>
    </row>
    <row r="9" spans="1:29" ht="10.5" customHeight="1" x14ac:dyDescent="0.2">
      <c r="A9" s="136"/>
      <c r="B9" s="136" t="s">
        <v>76</v>
      </c>
      <c r="C9" s="6"/>
      <c r="D9" s="6"/>
      <c r="E9" s="6"/>
      <c r="F9" s="91">
        <v>5.5419999999999998</v>
      </c>
      <c r="G9" s="92">
        <v>1.333</v>
      </c>
      <c r="H9" s="84">
        <v>1551.203</v>
      </c>
      <c r="I9" s="85">
        <v>336.214</v>
      </c>
      <c r="J9" s="1"/>
      <c r="L9" s="1"/>
      <c r="N9" s="1"/>
      <c r="X9" s="1"/>
      <c r="Y9" s="1"/>
      <c r="Z9" s="1"/>
      <c r="AA9" s="1"/>
      <c r="AB9" s="1"/>
      <c r="AC9" s="1"/>
    </row>
    <row r="10" spans="1:29" ht="10.5" customHeight="1" x14ac:dyDescent="0.2">
      <c r="A10" s="136"/>
      <c r="B10" s="136" t="s">
        <v>77</v>
      </c>
      <c r="C10" s="6"/>
      <c r="D10" s="6"/>
      <c r="E10" s="6"/>
      <c r="F10" s="91">
        <v>2.9870000000000001</v>
      </c>
      <c r="G10" s="92">
        <v>0.69199999999999995</v>
      </c>
      <c r="H10" s="84">
        <v>1747.77</v>
      </c>
      <c r="I10" s="85">
        <v>371.57299999999998</v>
      </c>
      <c r="J10" s="1"/>
      <c r="L10" s="1"/>
      <c r="N10" s="1"/>
      <c r="X10" s="1"/>
      <c r="Y10" s="1"/>
      <c r="Z10" s="1"/>
      <c r="AA10" s="1"/>
      <c r="AB10" s="1"/>
      <c r="AC10" s="1"/>
    </row>
    <row r="11" spans="1:29" ht="10.5" customHeight="1" x14ac:dyDescent="0.2">
      <c r="A11" s="136"/>
      <c r="B11" s="136" t="s">
        <v>78</v>
      </c>
      <c r="C11" s="6"/>
      <c r="D11" s="6"/>
      <c r="E11" s="6"/>
      <c r="F11" s="91">
        <v>6.306</v>
      </c>
      <c r="G11" s="92">
        <v>1.6220000000000001</v>
      </c>
      <c r="H11" s="84">
        <v>2746.7730000000001</v>
      </c>
      <c r="I11" s="85">
        <v>459.52</v>
      </c>
      <c r="J11" s="1"/>
      <c r="L11" s="1"/>
      <c r="N11" s="1"/>
      <c r="X11" s="1"/>
      <c r="Y11" s="1"/>
      <c r="Z11" s="1"/>
      <c r="AA11" s="1"/>
      <c r="AB11" s="1"/>
      <c r="AC11" s="1"/>
    </row>
    <row r="12" spans="1:29" ht="10.5" customHeight="1" x14ac:dyDescent="0.2">
      <c r="A12" s="136"/>
      <c r="B12" s="136" t="s">
        <v>79</v>
      </c>
      <c r="C12" s="6"/>
      <c r="D12" s="6"/>
      <c r="E12" s="6"/>
      <c r="F12" s="91">
        <v>5.64</v>
      </c>
      <c r="G12" s="92">
        <v>1.1819999999999999</v>
      </c>
      <c r="H12" s="84">
        <v>2750.7339999999999</v>
      </c>
      <c r="I12" s="85">
        <v>473.15600000000001</v>
      </c>
      <c r="J12" s="1"/>
      <c r="L12" s="1"/>
      <c r="N12" s="1"/>
      <c r="X12" s="1"/>
      <c r="Y12" s="1"/>
      <c r="Z12" s="1"/>
      <c r="AA12" s="1"/>
      <c r="AB12" s="1"/>
      <c r="AC12" s="1"/>
    </row>
    <row r="13" spans="1:29" ht="13.5" customHeight="1" x14ac:dyDescent="0.2">
      <c r="A13" s="136"/>
      <c r="B13" s="136" t="s">
        <v>80</v>
      </c>
      <c r="C13" s="6"/>
      <c r="D13" s="6"/>
      <c r="E13" s="6"/>
      <c r="F13" s="91">
        <v>2.3889999999999998</v>
      </c>
      <c r="G13" s="92">
        <v>0.65800000000000003</v>
      </c>
      <c r="H13" s="84">
        <v>1431.566</v>
      </c>
      <c r="I13" s="85">
        <v>332.697</v>
      </c>
      <c r="J13" s="1"/>
      <c r="L13" s="1"/>
      <c r="N13" s="1"/>
      <c r="X13" s="1"/>
      <c r="Y13" s="1"/>
      <c r="Z13" s="1"/>
      <c r="AA13" s="1"/>
      <c r="AB13" s="1"/>
      <c r="AC13" s="1"/>
    </row>
    <row r="14" spans="1:29" ht="10.5" customHeight="1" x14ac:dyDescent="0.2">
      <c r="A14" s="136"/>
      <c r="B14" s="136" t="s">
        <v>81</v>
      </c>
      <c r="C14" s="6"/>
      <c r="D14" s="6"/>
      <c r="E14" s="6"/>
      <c r="F14" s="91">
        <v>5.0659999999999998</v>
      </c>
      <c r="G14" s="92">
        <v>1.266</v>
      </c>
      <c r="H14" s="84">
        <v>2400.942</v>
      </c>
      <c r="I14" s="85">
        <v>462.29500000000002</v>
      </c>
      <c r="J14" s="1"/>
      <c r="L14" s="1"/>
      <c r="N14" s="1"/>
      <c r="X14" s="1"/>
      <c r="Y14" s="1"/>
      <c r="Z14" s="1"/>
      <c r="AA14" s="1"/>
      <c r="AB14" s="1"/>
      <c r="AC14" s="1"/>
    </row>
    <row r="15" spans="1:29" ht="10.5" customHeight="1" x14ac:dyDescent="0.2">
      <c r="A15" s="136"/>
      <c r="B15" s="136" t="s">
        <v>82</v>
      </c>
      <c r="C15" s="6"/>
      <c r="D15" s="6"/>
      <c r="E15" s="6"/>
      <c r="F15" s="91">
        <v>0.84</v>
      </c>
      <c r="G15" s="92">
        <v>0.374</v>
      </c>
      <c r="H15" s="93">
        <v>540.245</v>
      </c>
      <c r="I15" s="85">
        <v>200.43600000000001</v>
      </c>
      <c r="J15" s="1"/>
      <c r="L15" s="1"/>
      <c r="N15" s="1"/>
      <c r="X15" s="1"/>
      <c r="Y15" s="1"/>
      <c r="Z15" s="1"/>
      <c r="AA15" s="1"/>
      <c r="AB15" s="1"/>
      <c r="AC15" s="1"/>
    </row>
    <row r="16" spans="1:29" ht="10.5" customHeight="1" x14ac:dyDescent="0.2">
      <c r="A16" s="136"/>
      <c r="B16" s="136" t="s">
        <v>83</v>
      </c>
      <c r="C16" s="6"/>
      <c r="D16" s="6"/>
      <c r="E16" s="6"/>
      <c r="F16" s="91">
        <v>2.1059999999999999</v>
      </c>
      <c r="G16" s="92">
        <v>0.61299999999999999</v>
      </c>
      <c r="H16" s="93">
        <v>1229.989</v>
      </c>
      <c r="I16" s="85">
        <v>353.09399999999999</v>
      </c>
      <c r="J16" s="1"/>
      <c r="L16" s="1"/>
      <c r="N16" s="1"/>
      <c r="X16" s="1"/>
      <c r="Y16" s="1"/>
      <c r="Z16" s="1"/>
      <c r="AA16" s="1"/>
      <c r="AB16" s="1"/>
      <c r="AC16" s="1"/>
    </row>
    <row r="17" spans="1:29" ht="10.5" customHeight="1" x14ac:dyDescent="0.2">
      <c r="A17" s="136"/>
      <c r="B17" s="136" t="s">
        <v>84</v>
      </c>
      <c r="C17" s="6"/>
      <c r="D17" s="6"/>
      <c r="E17" s="6"/>
      <c r="F17" s="91">
        <v>18.768999999999998</v>
      </c>
      <c r="G17" s="92">
        <v>2.8330000000000002</v>
      </c>
      <c r="H17" s="84">
        <v>7752.0739999999996</v>
      </c>
      <c r="I17" s="85">
        <v>777.56899999999996</v>
      </c>
      <c r="J17" s="1"/>
      <c r="L17" s="1"/>
      <c r="N17" s="1"/>
      <c r="X17" s="1"/>
      <c r="Y17" s="1"/>
      <c r="Z17" s="1"/>
      <c r="AA17" s="1"/>
      <c r="AB17" s="1"/>
      <c r="AC17" s="1"/>
    </row>
    <row r="18" spans="1:29" ht="13.5" customHeight="1" x14ac:dyDescent="0.2">
      <c r="A18" s="136"/>
      <c r="B18" s="136" t="s">
        <v>85</v>
      </c>
      <c r="C18" s="6"/>
      <c r="D18" s="6"/>
      <c r="E18" s="6"/>
      <c r="F18" s="91">
        <v>4.8559999999999999</v>
      </c>
      <c r="G18" s="92">
        <v>1.288</v>
      </c>
      <c r="H18" s="84">
        <v>2232.2710000000002</v>
      </c>
      <c r="I18" s="85">
        <v>439.87200000000001</v>
      </c>
      <c r="J18" s="1"/>
      <c r="L18" s="1"/>
      <c r="N18" s="1"/>
      <c r="X18" s="1"/>
      <c r="Y18" s="1"/>
      <c r="Z18" s="1"/>
      <c r="AA18" s="1"/>
      <c r="AB18" s="1"/>
      <c r="AC18" s="1"/>
    </row>
    <row r="19" spans="1:29" ht="10.5" customHeight="1" x14ac:dyDescent="0.2">
      <c r="A19" s="136"/>
      <c r="B19" s="136" t="s">
        <v>86</v>
      </c>
      <c r="C19" s="6"/>
      <c r="D19" s="6"/>
      <c r="E19" s="6"/>
      <c r="F19" s="91">
        <v>27.251999999999999</v>
      </c>
      <c r="G19" s="92">
        <v>3.3210000000000002</v>
      </c>
      <c r="H19" s="84">
        <v>11352.718000000001</v>
      </c>
      <c r="I19" s="85">
        <v>924.39200000000005</v>
      </c>
      <c r="J19" s="1"/>
      <c r="L19" s="1"/>
      <c r="N19" s="1"/>
      <c r="X19" s="1"/>
      <c r="Y19" s="1"/>
      <c r="Z19" s="1"/>
      <c r="AA19" s="1"/>
      <c r="AB19" s="1"/>
      <c r="AC19" s="1"/>
    </row>
    <row r="20" spans="1:29" ht="10.5" customHeight="1" x14ac:dyDescent="0.2">
      <c r="A20" s="136"/>
      <c r="B20" s="136" t="s">
        <v>87</v>
      </c>
      <c r="C20" s="6"/>
      <c r="D20" s="6"/>
      <c r="E20" s="6"/>
      <c r="F20" s="91">
        <v>4.08</v>
      </c>
      <c r="G20" s="92">
        <v>1.2709999999999999</v>
      </c>
      <c r="H20" s="84">
        <v>2066.2240000000002</v>
      </c>
      <c r="I20" s="85">
        <v>437.07499999999999</v>
      </c>
      <c r="J20" s="1"/>
      <c r="L20" s="1"/>
      <c r="N20" s="1"/>
      <c r="X20" s="1"/>
      <c r="Y20" s="1"/>
      <c r="Z20" s="1"/>
      <c r="AA20" s="1"/>
      <c r="AB20" s="1"/>
      <c r="AC20" s="1"/>
    </row>
    <row r="21" spans="1:29" ht="10.5" customHeight="1" x14ac:dyDescent="0.2">
      <c r="A21" s="136"/>
      <c r="B21" s="136" t="s">
        <v>88</v>
      </c>
      <c r="C21" s="6"/>
      <c r="D21" s="6"/>
      <c r="E21" s="6"/>
      <c r="F21" s="91">
        <v>7.1520000000000001</v>
      </c>
      <c r="G21" s="92">
        <v>4.1950000000000003</v>
      </c>
      <c r="H21" s="84">
        <v>1913.2760000000001</v>
      </c>
      <c r="I21" s="85">
        <v>374.41699999999997</v>
      </c>
      <c r="J21" s="1"/>
      <c r="L21" s="1"/>
      <c r="N21" s="1"/>
      <c r="X21" s="1"/>
      <c r="Y21" s="1"/>
      <c r="Z21" s="1"/>
      <c r="AA21" s="1"/>
      <c r="AB21" s="1"/>
      <c r="AC21" s="1"/>
    </row>
    <row r="22" spans="1:29" ht="10.5" customHeight="1" x14ac:dyDescent="0.2">
      <c r="A22" s="136"/>
      <c r="B22" s="136" t="s">
        <v>89</v>
      </c>
      <c r="C22" s="6"/>
      <c r="D22" s="6"/>
      <c r="E22" s="6"/>
      <c r="F22" s="91">
        <v>4.7270000000000003</v>
      </c>
      <c r="G22" s="92">
        <v>1.2529999999999999</v>
      </c>
      <c r="H22" s="84">
        <v>1773.2639999999999</v>
      </c>
      <c r="I22" s="85">
        <v>389.02499999999998</v>
      </c>
      <c r="J22" s="1"/>
      <c r="L22" s="1"/>
      <c r="N22" s="1"/>
      <c r="X22" s="1"/>
      <c r="Y22" s="1"/>
      <c r="Z22" s="1"/>
      <c r="AA22" s="1"/>
      <c r="AB22" s="1"/>
      <c r="AC22" s="1"/>
    </row>
    <row r="23" spans="1:29" ht="13.5" customHeight="1" x14ac:dyDescent="0.2">
      <c r="A23" s="136"/>
      <c r="B23" s="136" t="s">
        <v>90</v>
      </c>
      <c r="C23" s="6"/>
      <c r="D23" s="6"/>
      <c r="E23" s="6"/>
      <c r="F23" s="91">
        <v>6.3620000000000001</v>
      </c>
      <c r="G23" s="92">
        <v>1.228</v>
      </c>
      <c r="H23" s="84">
        <v>3831.857</v>
      </c>
      <c r="I23" s="85">
        <v>581.02499999999998</v>
      </c>
      <c r="J23" s="1"/>
      <c r="L23" s="1"/>
      <c r="N23" s="1"/>
      <c r="X23" s="1"/>
      <c r="Y23" s="1"/>
      <c r="Z23" s="1"/>
      <c r="AA23" s="1"/>
      <c r="AB23" s="1"/>
      <c r="AC23" s="1"/>
    </row>
    <row r="24" spans="1:29" ht="10.5" customHeight="1" x14ac:dyDescent="0.2">
      <c r="A24" s="136"/>
      <c r="B24" s="136" t="s">
        <v>91</v>
      </c>
      <c r="C24" s="6"/>
      <c r="D24" s="6"/>
      <c r="E24" s="6"/>
      <c r="F24" s="91">
        <v>3.8780000000000001</v>
      </c>
      <c r="G24" s="92">
        <v>0.90400000000000003</v>
      </c>
      <c r="H24" s="84">
        <v>2461.8220000000001</v>
      </c>
      <c r="I24" s="85">
        <v>456.27499999999998</v>
      </c>
      <c r="J24" s="1"/>
      <c r="L24" s="1"/>
      <c r="N24" s="1"/>
      <c r="X24" s="1"/>
      <c r="Y24" s="1"/>
      <c r="Z24" s="1"/>
      <c r="AA24" s="1"/>
      <c r="AB24" s="1"/>
      <c r="AC24" s="1"/>
    </row>
    <row r="25" spans="1:29" ht="10.5" customHeight="1" x14ac:dyDescent="0.2">
      <c r="A25" s="136"/>
      <c r="B25" s="136" t="s">
        <v>92</v>
      </c>
      <c r="C25" s="6"/>
      <c r="D25" s="6"/>
      <c r="E25" s="6"/>
      <c r="F25" s="91">
        <v>2.9590000000000001</v>
      </c>
      <c r="G25" s="92">
        <v>0.59299999999999997</v>
      </c>
      <c r="H25" s="84">
        <v>1959.3420000000001</v>
      </c>
      <c r="I25" s="85">
        <v>439.49099999999999</v>
      </c>
      <c r="J25" s="1"/>
      <c r="L25" s="1"/>
      <c r="N25" s="1"/>
      <c r="X25" s="1"/>
      <c r="Y25" s="1"/>
      <c r="Z25" s="1"/>
      <c r="AA25" s="1"/>
      <c r="AB25" s="1"/>
      <c r="AC25" s="1"/>
    </row>
    <row r="26" spans="1:29" ht="10.5" customHeight="1" x14ac:dyDescent="0.2">
      <c r="A26" s="136"/>
      <c r="B26" s="136" t="s">
        <v>93</v>
      </c>
      <c r="C26" s="6"/>
      <c r="D26" s="6"/>
      <c r="E26" s="6"/>
      <c r="F26" s="91">
        <v>1.823</v>
      </c>
      <c r="G26" s="92">
        <v>0.51800000000000002</v>
      </c>
      <c r="H26" s="84">
        <v>1661.8610000000001</v>
      </c>
      <c r="I26" s="85">
        <v>420.98700000000002</v>
      </c>
      <c r="J26" s="1"/>
      <c r="L26" s="1"/>
      <c r="N26" s="1"/>
      <c r="X26" s="1"/>
      <c r="Y26" s="1"/>
      <c r="Z26" s="1"/>
      <c r="AA26" s="1"/>
      <c r="AB26" s="1"/>
      <c r="AC26" s="1"/>
    </row>
    <row r="27" spans="1:29" ht="10.5" customHeight="1" x14ac:dyDescent="0.2">
      <c r="A27" s="136"/>
      <c r="B27" s="136" t="s">
        <v>94</v>
      </c>
      <c r="C27" s="6"/>
      <c r="D27" s="6"/>
      <c r="E27" s="6"/>
      <c r="F27" s="91">
        <v>4.9530000000000003</v>
      </c>
      <c r="G27" s="92">
        <v>1.252</v>
      </c>
      <c r="H27" s="84">
        <v>2407.35</v>
      </c>
      <c r="I27" s="85">
        <v>446.59800000000001</v>
      </c>
      <c r="J27" s="1"/>
      <c r="L27" s="1"/>
      <c r="N27" s="1"/>
      <c r="X27" s="1"/>
      <c r="Y27" s="1"/>
      <c r="Z27" s="1"/>
      <c r="AA27" s="1"/>
      <c r="AB27" s="1"/>
      <c r="AC27" s="1"/>
    </row>
    <row r="28" spans="1:29" ht="10.5" customHeight="1" x14ac:dyDescent="0.2">
      <c r="A28" s="139"/>
      <c r="B28" s="139" t="s">
        <v>95</v>
      </c>
      <c r="C28" s="52"/>
      <c r="D28" s="52"/>
      <c r="E28" s="52"/>
      <c r="F28" s="94">
        <v>4.8730000000000002</v>
      </c>
      <c r="G28" s="95">
        <v>1.2450000000000001</v>
      </c>
      <c r="H28" s="97">
        <v>2090.4360000000001</v>
      </c>
      <c r="I28" s="98">
        <v>430.66399999999999</v>
      </c>
      <c r="J28" s="1"/>
      <c r="L28" s="1"/>
      <c r="N28" s="1"/>
      <c r="X28" s="1"/>
      <c r="Y28" s="1"/>
      <c r="Z28" s="1"/>
      <c r="AA28" s="1"/>
      <c r="AB28" s="1"/>
      <c r="AC28" s="1"/>
    </row>
    <row r="29" spans="1:29" s="81" customFormat="1" ht="12" customHeight="1" x14ac:dyDescent="0.2">
      <c r="A29" s="75" t="s">
        <v>100</v>
      </c>
      <c r="B29" s="103"/>
      <c r="C29" s="103"/>
      <c r="D29" s="103"/>
      <c r="E29" s="103"/>
      <c r="F29" s="82"/>
      <c r="G29" s="86"/>
      <c r="H29" s="82"/>
      <c r="I29" s="86"/>
      <c r="J29" s="82"/>
      <c r="K29" s="86"/>
      <c r="L29" s="82"/>
      <c r="M29" s="86"/>
      <c r="N29" s="82"/>
      <c r="O29" s="86"/>
      <c r="P29" s="82"/>
      <c r="Q29" s="83"/>
      <c r="V29" s="104"/>
      <c r="W29" s="86"/>
      <c r="X29" s="104"/>
      <c r="Y29" s="104"/>
      <c r="Z29" s="104"/>
      <c r="AA29" s="104"/>
      <c r="AB29" s="104"/>
      <c r="AC29" s="104"/>
    </row>
    <row r="30" spans="1:29" s="81" customFormat="1" ht="22.5" customHeight="1" x14ac:dyDescent="0.2">
      <c r="A30" s="259">
        <v>1</v>
      </c>
      <c r="B30" s="334" t="s">
        <v>216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241"/>
      <c r="Y30" s="241"/>
      <c r="Z30" s="241"/>
      <c r="AA30" s="241"/>
      <c r="AB30" s="241"/>
      <c r="AC30" s="241"/>
    </row>
    <row r="31" spans="1:29" x14ac:dyDescent="0.2">
      <c r="A31" s="11"/>
    </row>
  </sheetData>
  <mergeCells count="5">
    <mergeCell ref="B30:W30"/>
    <mergeCell ref="F6:G6"/>
    <mergeCell ref="H6:I6"/>
    <mergeCell ref="A2:R2"/>
    <mergeCell ref="A3:R3"/>
  </mergeCells>
  <phoneticPr fontId="7" type="noConversion"/>
  <conditionalFormatting sqref="T29:AC29">
    <cfRule type="containsText" dxfId="19" priority="6" operator="containsText" text="..">
      <formula>NOT(ISERROR(SEARCH("..",T29)))</formula>
    </cfRule>
    <cfRule type="containsText" dxfId="18" priority="7" operator="containsText" text="–">
      <formula>NOT(ISERROR(SEARCH("–",T29)))</formula>
    </cfRule>
  </conditionalFormatting>
  <conditionalFormatting sqref="R29:S29">
    <cfRule type="containsText" dxfId="17" priority="3" operator="containsText" text="..">
      <formula>NOT(ISERROR(SEARCH("..",R29)))</formula>
    </cfRule>
    <cfRule type="containsText" dxfId="16" priority="4" operator="containsText" text="–">
      <formula>NOT(ISERROR(SEARCH("–",R29)))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rgb="FF0000FF"/>
  </sheetPr>
  <dimension ref="A1"/>
  <sheetViews>
    <sheetView zoomScaleNormal="100" workbookViewId="0">
      <selection sqref="A1:V1"/>
    </sheetView>
  </sheetViews>
  <sheetFormatPr defaultRowHeight="12.75" x14ac:dyDescent="0.2"/>
  <cols>
    <col min="1" max="16384" width="9.140625" style="81"/>
  </cols>
  <sheetData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rgb="FF00B050"/>
    <pageSetUpPr fitToPage="1"/>
  </sheetPr>
  <dimension ref="A2:AC33"/>
  <sheetViews>
    <sheetView zoomScaleNormal="100" workbookViewId="0">
      <selection sqref="A1:V1"/>
    </sheetView>
  </sheetViews>
  <sheetFormatPr defaultRowHeight="12.75" x14ac:dyDescent="0.2"/>
  <cols>
    <col min="1" max="1" width="1.140625" style="81" customWidth="1"/>
    <col min="2" max="2" width="5.5703125" style="175" customWidth="1"/>
    <col min="3" max="3" width="1.85546875" style="81" bestFit="1" customWidth="1"/>
    <col min="4" max="4" width="5" style="125" bestFit="1" customWidth="1"/>
    <col min="5" max="5" width="2.7109375" style="81" bestFit="1" customWidth="1"/>
    <col min="6" max="6" width="5.85546875" style="39" customWidth="1"/>
    <col min="7" max="7" width="4.7109375" style="1" customWidth="1"/>
    <col min="8" max="8" width="4.85546875" style="39" customWidth="1"/>
    <col min="9" max="9" width="4.85546875" style="1" customWidth="1"/>
    <col min="10" max="10" width="5.28515625" style="39" customWidth="1"/>
    <col min="11" max="11" width="5.28515625" style="1" customWidth="1"/>
    <col min="12" max="12" width="4.28515625" style="39" customWidth="1"/>
    <col min="13" max="13" width="4.28515625" style="1" customWidth="1"/>
    <col min="14" max="15" width="4.7109375" style="1" customWidth="1"/>
    <col min="16" max="17" width="5.140625" style="1" customWidth="1"/>
    <col min="18" max="18" width="5.85546875" style="39" customWidth="1"/>
    <col min="19" max="19" width="5.85546875" style="1" customWidth="1"/>
    <col min="20" max="21" width="5" style="1" customWidth="1"/>
    <col min="22" max="22" width="5.42578125" style="39" customWidth="1"/>
    <col min="23" max="23" width="5.42578125" style="1" customWidth="1"/>
    <col min="24" max="24" width="9.140625" style="81" customWidth="1"/>
    <col min="25" max="29" width="9.140625" style="81" hidden="1" customWidth="1"/>
    <col min="30" max="16384" width="9.140625" style="81"/>
  </cols>
  <sheetData>
    <row r="2" spans="1:29" s="1" customFormat="1" ht="27.75" customHeight="1" x14ac:dyDescent="0.2">
      <c r="A2" s="345" t="s">
        <v>162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7"/>
      <c r="Y2" s="37"/>
      <c r="Z2" s="37"/>
      <c r="AA2" s="37"/>
      <c r="AB2" s="37"/>
      <c r="AC2" s="37"/>
    </row>
    <row r="3" spans="1:29" s="1" customFormat="1" ht="27.75" customHeight="1" x14ac:dyDescent="0.2">
      <c r="A3" s="336" t="s">
        <v>199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4" spans="1:29" ht="12.75" hidden="1" customHeight="1" x14ac:dyDescent="0.2">
      <c r="A4" s="168"/>
    </row>
    <row r="6" spans="1:29" ht="36.75" customHeight="1" x14ac:dyDescent="0.2">
      <c r="A6" s="187"/>
      <c r="B6" s="188"/>
      <c r="C6" s="18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</row>
    <row r="7" spans="1:29" x14ac:dyDescent="0.2">
      <c r="A7" s="135" t="s">
        <v>66</v>
      </c>
      <c r="B7" s="176"/>
      <c r="C7" s="170"/>
      <c r="D7" s="178"/>
      <c r="E7" s="135"/>
      <c r="F7" s="264">
        <v>117.468</v>
      </c>
      <c r="G7" s="90">
        <v>2.1760000000000002</v>
      </c>
      <c r="H7" s="264">
        <v>143.874</v>
      </c>
      <c r="I7" s="90">
        <v>15.305</v>
      </c>
      <c r="J7" s="264">
        <v>131.95400000000001</v>
      </c>
      <c r="K7" s="90">
        <v>21.536000000000001</v>
      </c>
      <c r="L7" s="264">
        <v>121.88800000000001</v>
      </c>
      <c r="M7" s="90">
        <v>12.305999999999999</v>
      </c>
      <c r="N7" s="264">
        <v>139.161</v>
      </c>
      <c r="O7" s="90">
        <v>6.4260000000000002</v>
      </c>
      <c r="P7" s="264">
        <v>103.68899999999999</v>
      </c>
      <c r="Q7" s="90">
        <v>5.4550000000000001</v>
      </c>
      <c r="R7" s="264">
        <v>102.962</v>
      </c>
      <c r="S7" s="90">
        <v>9.1560000000000006</v>
      </c>
      <c r="T7" s="264">
        <v>153.17099999999999</v>
      </c>
      <c r="U7" s="90">
        <v>13.997</v>
      </c>
      <c r="V7" s="264">
        <v>122.654</v>
      </c>
      <c r="W7" s="90">
        <v>2.3610000000000002</v>
      </c>
    </row>
    <row r="8" spans="1:29" x14ac:dyDescent="0.2">
      <c r="A8" s="103" t="s">
        <v>22</v>
      </c>
      <c r="B8" s="100"/>
      <c r="C8" s="171"/>
      <c r="D8" s="179"/>
      <c r="E8" s="103"/>
      <c r="F8" s="104" t="s">
        <v>44</v>
      </c>
      <c r="G8" s="83" t="s">
        <v>44</v>
      </c>
      <c r="H8" s="104" t="s">
        <v>44</v>
      </c>
      <c r="I8" s="83" t="s">
        <v>44</v>
      </c>
      <c r="J8" s="104" t="s">
        <v>44</v>
      </c>
      <c r="K8" s="83" t="s">
        <v>44</v>
      </c>
      <c r="L8" s="104" t="s">
        <v>44</v>
      </c>
      <c r="M8" s="83" t="s">
        <v>44</v>
      </c>
      <c r="N8" s="104" t="s">
        <v>44</v>
      </c>
      <c r="O8" s="83" t="s">
        <v>44</v>
      </c>
      <c r="P8" s="104" t="s">
        <v>44</v>
      </c>
      <c r="Q8" s="83" t="s">
        <v>44</v>
      </c>
      <c r="R8" s="104" t="s">
        <v>44</v>
      </c>
      <c r="S8" s="83" t="s">
        <v>44</v>
      </c>
      <c r="T8" s="104" t="s">
        <v>44</v>
      </c>
      <c r="U8" s="83" t="s">
        <v>44</v>
      </c>
      <c r="V8" s="104" t="s">
        <v>44</v>
      </c>
      <c r="W8" s="83" t="s">
        <v>44</v>
      </c>
    </row>
    <row r="9" spans="1:29" ht="12" customHeight="1" x14ac:dyDescent="0.2">
      <c r="A9" s="136"/>
      <c r="B9" s="177"/>
      <c r="C9" s="172" t="s">
        <v>2</v>
      </c>
      <c r="D9" s="229" t="s">
        <v>132</v>
      </c>
      <c r="E9" s="173"/>
      <c r="F9" s="93">
        <v>123.908</v>
      </c>
      <c r="G9" s="85">
        <v>6.6029999999999998</v>
      </c>
      <c r="H9" s="93">
        <v>126.97499999999999</v>
      </c>
      <c r="I9" s="85">
        <v>52.74</v>
      </c>
      <c r="J9" s="93">
        <v>119.497</v>
      </c>
      <c r="K9" s="85">
        <v>31.89</v>
      </c>
      <c r="L9" s="93">
        <v>115.794</v>
      </c>
      <c r="M9" s="85">
        <v>22.533000000000001</v>
      </c>
      <c r="N9" s="93">
        <v>148.03800000000001</v>
      </c>
      <c r="O9" s="85">
        <v>10.791</v>
      </c>
      <c r="P9" s="93">
        <v>103.07299999999999</v>
      </c>
      <c r="Q9" s="85">
        <v>6.6849999999999996</v>
      </c>
      <c r="R9" s="93">
        <v>112.988</v>
      </c>
      <c r="S9" s="85">
        <v>15.486000000000001</v>
      </c>
      <c r="T9" s="93">
        <v>147.52199999999999</v>
      </c>
      <c r="U9" s="85">
        <v>20.145</v>
      </c>
      <c r="V9" s="93">
        <v>126.55</v>
      </c>
      <c r="W9" s="85">
        <v>8.19</v>
      </c>
    </row>
    <row r="10" spans="1:29" ht="10.5" customHeight="1" x14ac:dyDescent="0.2">
      <c r="A10" s="136"/>
      <c r="B10" s="102">
        <v>1941</v>
      </c>
      <c r="C10" s="172" t="s">
        <v>2</v>
      </c>
      <c r="D10" s="180">
        <v>1960</v>
      </c>
      <c r="E10" s="136"/>
      <c r="F10" s="93">
        <v>128.43600000000001</v>
      </c>
      <c r="G10" s="85">
        <v>7.26</v>
      </c>
      <c r="H10" s="93">
        <v>157.77000000000001</v>
      </c>
      <c r="I10" s="85">
        <v>21.981000000000002</v>
      </c>
      <c r="J10" s="93">
        <v>142.63900000000001</v>
      </c>
      <c r="K10" s="85">
        <v>39.192</v>
      </c>
      <c r="L10" s="93">
        <v>149.572</v>
      </c>
      <c r="M10" s="85">
        <v>50.691000000000003</v>
      </c>
      <c r="N10" s="93">
        <v>130.10400000000001</v>
      </c>
      <c r="O10" s="85">
        <v>22.882999999999999</v>
      </c>
      <c r="P10" s="93">
        <v>95.009</v>
      </c>
      <c r="Q10" s="85">
        <v>5.6180000000000003</v>
      </c>
      <c r="R10" s="93">
        <v>119.89400000000001</v>
      </c>
      <c r="S10" s="85">
        <v>32.237000000000002</v>
      </c>
      <c r="T10" s="93">
        <v>204.542</v>
      </c>
      <c r="U10" s="85">
        <v>36.896000000000001</v>
      </c>
      <c r="V10" s="93">
        <v>135.5</v>
      </c>
      <c r="W10" s="85">
        <v>7.2249999999999996</v>
      </c>
    </row>
    <row r="11" spans="1:29" ht="10.5" customHeight="1" x14ac:dyDescent="0.2">
      <c r="A11" s="136"/>
      <c r="B11" s="102">
        <v>1961</v>
      </c>
      <c r="C11" s="172" t="s">
        <v>2</v>
      </c>
      <c r="D11" s="137">
        <v>1970</v>
      </c>
      <c r="E11" s="136"/>
      <c r="F11" s="93">
        <v>122.086</v>
      </c>
      <c r="G11" s="85">
        <v>4.9800000000000004</v>
      </c>
      <c r="H11" s="93">
        <v>160.76900000000001</v>
      </c>
      <c r="I11" s="85">
        <v>34.343000000000004</v>
      </c>
      <c r="J11" s="93">
        <v>133.227</v>
      </c>
      <c r="K11" s="85">
        <v>42.472000000000001</v>
      </c>
      <c r="L11" s="93">
        <v>121.41</v>
      </c>
      <c r="M11" s="85">
        <v>9.8840000000000003</v>
      </c>
      <c r="N11" s="93">
        <v>145.756</v>
      </c>
      <c r="O11" s="85">
        <v>13.177</v>
      </c>
      <c r="P11" s="93">
        <v>125.599</v>
      </c>
      <c r="Q11" s="85">
        <v>41.363999999999997</v>
      </c>
      <c r="R11" s="93">
        <v>90.481999999999999</v>
      </c>
      <c r="S11" s="85">
        <v>8.4740000000000002</v>
      </c>
      <c r="T11" s="93">
        <v>136</v>
      </c>
      <c r="U11" s="85">
        <v>25.385000000000002</v>
      </c>
      <c r="V11" s="93">
        <v>125.947</v>
      </c>
      <c r="W11" s="85">
        <v>6.2140000000000004</v>
      </c>
    </row>
    <row r="12" spans="1:29" ht="10.5" customHeight="1" x14ac:dyDescent="0.2">
      <c r="A12" s="136"/>
      <c r="B12" s="102">
        <v>1971</v>
      </c>
      <c r="C12" s="172" t="s">
        <v>2</v>
      </c>
      <c r="D12" s="137">
        <v>1980</v>
      </c>
      <c r="E12" s="136"/>
      <c r="F12" s="93">
        <v>111.866</v>
      </c>
      <c r="G12" s="85">
        <v>4.0960000000000001</v>
      </c>
      <c r="H12" s="93">
        <v>142.88200000000001</v>
      </c>
      <c r="I12" s="85">
        <v>15.131</v>
      </c>
      <c r="J12" s="93" t="s">
        <v>6</v>
      </c>
      <c r="K12" s="85" t="s">
        <v>44</v>
      </c>
      <c r="L12" s="93">
        <v>124.136</v>
      </c>
      <c r="M12" s="85">
        <v>17.173999999999999</v>
      </c>
      <c r="N12" s="93">
        <v>142.304</v>
      </c>
      <c r="O12" s="85">
        <v>18.193000000000001</v>
      </c>
      <c r="P12" s="93">
        <v>82.975999999999999</v>
      </c>
      <c r="Q12" s="85">
        <v>31.064</v>
      </c>
      <c r="R12" s="93">
        <v>111.36499999999999</v>
      </c>
      <c r="S12" s="85">
        <v>18.946999999999999</v>
      </c>
      <c r="T12" s="93">
        <v>167.21299999999999</v>
      </c>
      <c r="U12" s="85">
        <v>42.557000000000002</v>
      </c>
      <c r="V12" s="93">
        <v>119.54</v>
      </c>
      <c r="W12" s="85">
        <v>4.399</v>
      </c>
    </row>
    <row r="13" spans="1:29" ht="10.5" customHeight="1" x14ac:dyDescent="0.2">
      <c r="A13" s="136"/>
      <c r="B13" s="102">
        <v>1981</v>
      </c>
      <c r="C13" s="172" t="s">
        <v>2</v>
      </c>
      <c r="D13" s="137">
        <v>1990</v>
      </c>
      <c r="E13" s="136"/>
      <c r="F13" s="93">
        <v>111.47199999999999</v>
      </c>
      <c r="G13" s="85">
        <v>5.1440000000000001</v>
      </c>
      <c r="H13" s="93">
        <v>145.79900000000001</v>
      </c>
      <c r="I13" s="85">
        <v>13.856</v>
      </c>
      <c r="J13" s="93" t="s">
        <v>6</v>
      </c>
      <c r="K13" s="85" t="s">
        <v>44</v>
      </c>
      <c r="L13" s="93">
        <v>107.114</v>
      </c>
      <c r="M13" s="85">
        <v>56.131999999999998</v>
      </c>
      <c r="N13" s="93">
        <v>142.71100000000001</v>
      </c>
      <c r="O13" s="85">
        <v>15.137</v>
      </c>
      <c r="P13" s="93">
        <v>116.214</v>
      </c>
      <c r="Q13" s="85">
        <v>19.184000000000001</v>
      </c>
      <c r="R13" s="93">
        <v>94.088999999999999</v>
      </c>
      <c r="S13" s="85">
        <v>20.387</v>
      </c>
      <c r="T13" s="93">
        <v>157.316</v>
      </c>
      <c r="U13" s="85">
        <v>30.606000000000002</v>
      </c>
      <c r="V13" s="93">
        <v>118.691</v>
      </c>
      <c r="W13" s="85">
        <v>4.5309999999999997</v>
      </c>
    </row>
    <row r="14" spans="1:29" ht="10.5" customHeight="1" x14ac:dyDescent="0.2">
      <c r="A14" s="136"/>
      <c r="B14" s="102">
        <v>1991</v>
      </c>
      <c r="C14" s="172" t="s">
        <v>2</v>
      </c>
      <c r="D14" s="137">
        <v>2000</v>
      </c>
      <c r="E14" s="136"/>
      <c r="F14" s="93">
        <v>109.569</v>
      </c>
      <c r="G14" s="85">
        <v>6.1390000000000002</v>
      </c>
      <c r="H14" s="93">
        <v>126.72799999999999</v>
      </c>
      <c r="I14" s="85">
        <v>20.829000000000001</v>
      </c>
      <c r="J14" s="93">
        <v>163.76499999999999</v>
      </c>
      <c r="K14" s="85">
        <v>50.317</v>
      </c>
      <c r="L14" s="93">
        <v>122</v>
      </c>
      <c r="M14" s="85">
        <v>12.313000000000001</v>
      </c>
      <c r="N14" s="93">
        <v>128.42599999999999</v>
      </c>
      <c r="O14" s="85">
        <v>12.962</v>
      </c>
      <c r="P14" s="93">
        <v>98.055000000000007</v>
      </c>
      <c r="Q14" s="85">
        <v>12.429</v>
      </c>
      <c r="R14" s="93">
        <v>79.466999999999999</v>
      </c>
      <c r="S14" s="85">
        <v>22.006</v>
      </c>
      <c r="T14" s="93">
        <v>134.34100000000001</v>
      </c>
      <c r="U14" s="85">
        <v>34.023000000000003</v>
      </c>
      <c r="V14" s="93">
        <v>112.26300000000001</v>
      </c>
      <c r="W14" s="85">
        <v>5.4889999999999999</v>
      </c>
    </row>
    <row r="15" spans="1:29" ht="10.5" customHeight="1" x14ac:dyDescent="0.2">
      <c r="A15" s="136"/>
      <c r="B15" s="102">
        <v>2001</v>
      </c>
      <c r="C15" s="172" t="s">
        <v>2</v>
      </c>
      <c r="D15" s="137">
        <v>2010</v>
      </c>
      <c r="E15" s="136"/>
      <c r="F15" s="93">
        <v>106.867</v>
      </c>
      <c r="G15" s="85">
        <v>6.6760000000000002</v>
      </c>
      <c r="H15" s="93">
        <v>124.35299999999999</v>
      </c>
      <c r="I15" s="85">
        <v>18.817</v>
      </c>
      <c r="J15" s="93" t="s">
        <v>2</v>
      </c>
      <c r="K15" s="85" t="s">
        <v>44</v>
      </c>
      <c r="L15" s="93" t="s">
        <v>6</v>
      </c>
      <c r="M15" s="85" t="s">
        <v>44</v>
      </c>
      <c r="N15" s="93">
        <v>120.443</v>
      </c>
      <c r="O15" s="85">
        <v>17.001000000000001</v>
      </c>
      <c r="P15" s="93">
        <v>107.083</v>
      </c>
      <c r="Q15" s="85">
        <v>9.4640000000000004</v>
      </c>
      <c r="R15" s="93">
        <v>142.85599999999999</v>
      </c>
      <c r="S15" s="85">
        <v>102.79300000000001</v>
      </c>
      <c r="T15" s="93">
        <v>110.63500000000001</v>
      </c>
      <c r="U15" s="85">
        <v>46.771999999999998</v>
      </c>
      <c r="V15" s="93">
        <v>110.806</v>
      </c>
      <c r="W15" s="85">
        <v>6.5549999999999997</v>
      </c>
      <c r="X15" s="105"/>
      <c r="Y15" s="105"/>
      <c r="Z15" s="105"/>
      <c r="AA15" s="105"/>
      <c r="AB15" s="105"/>
      <c r="AC15" s="105"/>
    </row>
    <row r="16" spans="1:29" ht="10.5" customHeight="1" x14ac:dyDescent="0.2">
      <c r="A16" s="136"/>
      <c r="B16" s="102">
        <v>2011</v>
      </c>
      <c r="C16" s="172" t="s">
        <v>2</v>
      </c>
      <c r="D16" s="137">
        <v>2015</v>
      </c>
      <c r="E16" s="136"/>
      <c r="F16" s="93">
        <v>107.78700000000001</v>
      </c>
      <c r="G16" s="85">
        <v>11.869</v>
      </c>
      <c r="H16" s="93">
        <v>151.358</v>
      </c>
      <c r="I16" s="85">
        <v>22.507000000000001</v>
      </c>
      <c r="J16" s="93" t="s">
        <v>2</v>
      </c>
      <c r="K16" s="85" t="s">
        <v>44</v>
      </c>
      <c r="L16" s="93" t="s">
        <v>6</v>
      </c>
      <c r="M16" s="85" t="s">
        <v>44</v>
      </c>
      <c r="N16" s="93">
        <v>148.30000000000001</v>
      </c>
      <c r="O16" s="85">
        <v>40.512</v>
      </c>
      <c r="P16" s="93">
        <v>96.385999999999996</v>
      </c>
      <c r="Q16" s="85">
        <v>5.9020000000000001</v>
      </c>
      <c r="R16" s="93">
        <v>93.481999999999999</v>
      </c>
      <c r="S16" s="85">
        <v>16.658000000000001</v>
      </c>
      <c r="T16" s="93">
        <v>98.155000000000001</v>
      </c>
      <c r="U16" s="85">
        <v>66.686000000000007</v>
      </c>
      <c r="V16" s="93">
        <v>112.319</v>
      </c>
      <c r="W16" s="85">
        <v>9.3629999999999995</v>
      </c>
      <c r="X16" s="105"/>
      <c r="Y16" s="105"/>
      <c r="Z16" s="105"/>
      <c r="AA16" s="105"/>
      <c r="AB16" s="105"/>
      <c r="AC16" s="105"/>
    </row>
    <row r="17" spans="1:29" ht="10.5" customHeight="1" x14ac:dyDescent="0.2">
      <c r="A17" s="137"/>
      <c r="B17" s="181" t="s">
        <v>31</v>
      </c>
      <c r="C17" s="174"/>
      <c r="D17" s="181"/>
      <c r="E17" s="139"/>
      <c r="F17" s="96">
        <v>117.724</v>
      </c>
      <c r="G17" s="98">
        <v>17.096</v>
      </c>
      <c r="H17" s="96">
        <v>150.00700000000001</v>
      </c>
      <c r="I17" s="98">
        <v>3.4140000000000001</v>
      </c>
      <c r="J17" s="96" t="s">
        <v>6</v>
      </c>
      <c r="K17" s="98" t="s">
        <v>44</v>
      </c>
      <c r="L17" s="96" t="s">
        <v>6</v>
      </c>
      <c r="M17" s="98" t="s">
        <v>44</v>
      </c>
      <c r="N17" s="96">
        <v>148.554</v>
      </c>
      <c r="O17" s="98">
        <v>25.861000000000001</v>
      </c>
      <c r="P17" s="96">
        <v>106.98</v>
      </c>
      <c r="Q17" s="98">
        <v>10.87</v>
      </c>
      <c r="R17" s="96">
        <v>75.536000000000001</v>
      </c>
      <c r="S17" s="98">
        <v>27.780999999999999</v>
      </c>
      <c r="T17" s="96">
        <v>146.791</v>
      </c>
      <c r="U17" s="98">
        <v>39.098999999999997</v>
      </c>
      <c r="V17" s="96">
        <v>129.30000000000001</v>
      </c>
      <c r="W17" s="98">
        <v>10.893000000000001</v>
      </c>
      <c r="X17" s="160"/>
      <c r="Y17" s="160"/>
      <c r="Z17" s="160"/>
      <c r="AA17" s="160"/>
      <c r="AB17" s="160"/>
      <c r="AC17" s="160"/>
    </row>
    <row r="18" spans="1:29" x14ac:dyDescent="0.2">
      <c r="A18" s="135" t="s">
        <v>35</v>
      </c>
      <c r="B18" s="100"/>
      <c r="C18" s="171"/>
      <c r="D18" s="179"/>
      <c r="E18" s="103"/>
      <c r="F18" s="93" t="s">
        <v>44</v>
      </c>
      <c r="G18" s="85" t="s">
        <v>44</v>
      </c>
      <c r="H18" s="93" t="s">
        <v>44</v>
      </c>
      <c r="I18" s="85" t="s">
        <v>44</v>
      </c>
      <c r="J18" s="93" t="s">
        <v>44</v>
      </c>
      <c r="K18" s="85" t="s">
        <v>44</v>
      </c>
      <c r="L18" s="93" t="s">
        <v>44</v>
      </c>
      <c r="M18" s="85" t="s">
        <v>44</v>
      </c>
      <c r="N18" s="93" t="s">
        <v>44</v>
      </c>
      <c r="O18" s="85" t="s">
        <v>44</v>
      </c>
      <c r="P18" s="93" t="s">
        <v>44</v>
      </c>
      <c r="Q18" s="85" t="s">
        <v>44</v>
      </c>
      <c r="R18" s="93" t="s">
        <v>44</v>
      </c>
      <c r="S18" s="85" t="s">
        <v>44</v>
      </c>
      <c r="T18" s="93" t="s">
        <v>44</v>
      </c>
      <c r="U18" s="85" t="s">
        <v>44</v>
      </c>
      <c r="V18" s="93" t="s">
        <v>44</v>
      </c>
      <c r="W18" s="85" t="s">
        <v>44</v>
      </c>
      <c r="X18" s="160"/>
      <c r="Y18" s="160"/>
      <c r="Z18" s="160"/>
      <c r="AA18" s="160"/>
      <c r="AB18" s="160"/>
      <c r="AC18" s="160"/>
    </row>
    <row r="19" spans="1:29" ht="10.5" customHeight="1" x14ac:dyDescent="0.2">
      <c r="A19" s="136"/>
      <c r="B19" s="137" t="s">
        <v>74</v>
      </c>
      <c r="D19" s="137"/>
      <c r="E19" s="136"/>
      <c r="F19" s="93">
        <v>100.39700000000001</v>
      </c>
      <c r="G19" s="85">
        <v>2.327</v>
      </c>
      <c r="H19" s="93">
        <v>109.60599999999999</v>
      </c>
      <c r="I19" s="85">
        <v>42.988</v>
      </c>
      <c r="J19" s="93" t="s">
        <v>6</v>
      </c>
      <c r="K19" s="85" t="s">
        <v>44</v>
      </c>
      <c r="L19" s="93" t="s">
        <v>6</v>
      </c>
      <c r="M19" s="85" t="s">
        <v>44</v>
      </c>
      <c r="N19" s="93">
        <v>139.78800000000001</v>
      </c>
      <c r="O19" s="85">
        <v>21.454999999999998</v>
      </c>
      <c r="P19" s="93" t="s">
        <v>6</v>
      </c>
      <c r="Q19" s="85" t="s">
        <v>44</v>
      </c>
      <c r="R19" s="93">
        <v>112.092</v>
      </c>
      <c r="S19" s="85">
        <v>12.391</v>
      </c>
      <c r="T19" s="93">
        <v>132.71899999999999</v>
      </c>
      <c r="U19" s="85">
        <v>21.608000000000001</v>
      </c>
      <c r="V19" s="93">
        <v>106.059</v>
      </c>
      <c r="W19" s="85">
        <v>11.430999999999999</v>
      </c>
      <c r="X19" s="160"/>
      <c r="Y19" s="160"/>
      <c r="Z19" s="160"/>
      <c r="AA19" s="160"/>
      <c r="AB19" s="160"/>
      <c r="AC19" s="160"/>
    </row>
    <row r="20" spans="1:29" ht="10.5" customHeight="1" x14ac:dyDescent="0.2">
      <c r="A20" s="136"/>
      <c r="B20" s="185" t="s">
        <v>14</v>
      </c>
      <c r="D20" s="137"/>
      <c r="E20" s="136"/>
      <c r="F20" s="93">
        <v>120.584</v>
      </c>
      <c r="G20" s="85">
        <v>0.65500000000000003</v>
      </c>
      <c r="H20" s="93">
        <v>142.30500000000001</v>
      </c>
      <c r="I20" s="85">
        <v>2.9260000000000002</v>
      </c>
      <c r="J20" s="93" t="s">
        <v>2</v>
      </c>
      <c r="K20" s="85" t="s">
        <v>44</v>
      </c>
      <c r="L20" s="93" t="s">
        <v>6</v>
      </c>
      <c r="M20" s="85" t="s">
        <v>44</v>
      </c>
      <c r="N20" s="93">
        <v>104.63500000000001</v>
      </c>
      <c r="O20" s="85">
        <v>4.0469999999999997</v>
      </c>
      <c r="P20" s="93" t="s">
        <v>6</v>
      </c>
      <c r="Q20" s="85" t="s">
        <v>44</v>
      </c>
      <c r="R20" s="93">
        <v>114.869</v>
      </c>
      <c r="S20" s="85">
        <v>3.8380000000000001</v>
      </c>
      <c r="T20" s="93">
        <v>121.25700000000001</v>
      </c>
      <c r="U20" s="85">
        <v>2.7909999999999999</v>
      </c>
      <c r="V20" s="93">
        <v>121.736</v>
      </c>
      <c r="W20" s="85">
        <v>0.65100000000000002</v>
      </c>
      <c r="X20" s="160"/>
      <c r="Y20" s="160"/>
      <c r="Z20" s="160"/>
      <c r="AA20" s="160"/>
      <c r="AB20" s="160"/>
      <c r="AC20" s="160"/>
    </row>
    <row r="21" spans="1:29" ht="10.5" customHeight="1" x14ac:dyDescent="0.2">
      <c r="A21" s="136"/>
      <c r="B21" s="137" t="s">
        <v>75</v>
      </c>
      <c r="D21" s="137"/>
      <c r="E21" s="136"/>
      <c r="F21" s="93">
        <v>128.23699999999999</v>
      </c>
      <c r="G21" s="85">
        <v>4.6529999999999996</v>
      </c>
      <c r="H21" s="93">
        <v>151.88999999999999</v>
      </c>
      <c r="I21" s="85">
        <v>23.710999999999999</v>
      </c>
      <c r="J21" s="93">
        <v>121.429</v>
      </c>
      <c r="K21" s="85">
        <v>29.448</v>
      </c>
      <c r="L21" s="93">
        <v>130.56100000000001</v>
      </c>
      <c r="M21" s="85">
        <v>16.283000000000001</v>
      </c>
      <c r="N21" s="93">
        <v>137.46199999999999</v>
      </c>
      <c r="O21" s="85">
        <v>14.500999999999999</v>
      </c>
      <c r="P21" s="93">
        <v>104.803</v>
      </c>
      <c r="Q21" s="85">
        <v>8.8230000000000004</v>
      </c>
      <c r="R21" s="93">
        <v>108.783</v>
      </c>
      <c r="S21" s="85">
        <v>30.623999999999999</v>
      </c>
      <c r="T21" s="93">
        <v>157.477</v>
      </c>
      <c r="U21" s="85">
        <v>20.484000000000002</v>
      </c>
      <c r="V21" s="93">
        <v>131.44499999999999</v>
      </c>
      <c r="W21" s="85">
        <v>4.3680000000000003</v>
      </c>
      <c r="X21" s="160"/>
      <c r="Y21" s="160"/>
      <c r="Z21" s="160"/>
      <c r="AA21" s="160"/>
      <c r="AB21" s="160"/>
      <c r="AC21" s="160"/>
    </row>
    <row r="22" spans="1:29" ht="10.5" customHeight="1" x14ac:dyDescent="0.2">
      <c r="A22" s="136"/>
      <c r="B22" s="185" t="s">
        <v>16</v>
      </c>
      <c r="D22" s="137"/>
      <c r="E22" s="136"/>
      <c r="F22" s="93">
        <v>118.038</v>
      </c>
      <c r="G22" s="85">
        <v>26.234000000000002</v>
      </c>
      <c r="H22" s="93">
        <v>191.91399999999999</v>
      </c>
      <c r="I22" s="85">
        <v>51.564999999999998</v>
      </c>
      <c r="J22" s="93" t="s">
        <v>6</v>
      </c>
      <c r="K22" s="85" t="s">
        <v>44</v>
      </c>
      <c r="L22" s="93" t="s">
        <v>2</v>
      </c>
      <c r="M22" s="85" t="s">
        <v>44</v>
      </c>
      <c r="N22" s="93">
        <v>117.962</v>
      </c>
      <c r="O22" s="85">
        <v>21.57</v>
      </c>
      <c r="P22" s="93">
        <v>103.661</v>
      </c>
      <c r="Q22" s="85">
        <v>4.4400000000000004</v>
      </c>
      <c r="R22" s="93">
        <v>115.104</v>
      </c>
      <c r="S22" s="85">
        <v>52.600999999999999</v>
      </c>
      <c r="T22" s="93">
        <v>165.47399999999999</v>
      </c>
      <c r="U22" s="85">
        <v>29.463000000000001</v>
      </c>
      <c r="V22" s="93">
        <v>130.45400000000001</v>
      </c>
      <c r="W22" s="85">
        <v>19.111999999999998</v>
      </c>
      <c r="X22" s="160"/>
      <c r="Y22" s="160"/>
      <c r="Z22" s="160"/>
      <c r="AA22" s="160"/>
      <c r="AB22" s="160"/>
      <c r="AC22" s="160"/>
    </row>
    <row r="23" spans="1:29" ht="10.5" customHeight="1" x14ac:dyDescent="0.2">
      <c r="A23" s="136"/>
      <c r="B23" s="185" t="s">
        <v>15</v>
      </c>
      <c r="C23" s="133"/>
      <c r="D23" s="137"/>
      <c r="E23" s="136"/>
      <c r="F23" s="93">
        <v>113.31399999999999</v>
      </c>
      <c r="G23" s="85">
        <v>3.407</v>
      </c>
      <c r="H23" s="93">
        <v>143.48500000000001</v>
      </c>
      <c r="I23" s="85">
        <v>11.565</v>
      </c>
      <c r="J23" s="93">
        <v>150.46</v>
      </c>
      <c r="K23" s="85">
        <v>18.538</v>
      </c>
      <c r="L23" s="93">
        <v>104.79300000000001</v>
      </c>
      <c r="M23" s="85">
        <v>17.216000000000001</v>
      </c>
      <c r="N23" s="93">
        <v>138.84100000000001</v>
      </c>
      <c r="O23" s="85">
        <v>7.6909999999999998</v>
      </c>
      <c r="P23" s="93">
        <v>99.242000000000004</v>
      </c>
      <c r="Q23" s="85">
        <v>5.1559999999999997</v>
      </c>
      <c r="R23" s="93">
        <v>100.197</v>
      </c>
      <c r="S23" s="85">
        <v>14.420999999999999</v>
      </c>
      <c r="T23" s="93">
        <v>146.292</v>
      </c>
      <c r="U23" s="85">
        <v>21.280999999999999</v>
      </c>
      <c r="V23" s="93">
        <v>118.667</v>
      </c>
      <c r="W23" s="85">
        <v>3.137</v>
      </c>
      <c r="X23" s="160"/>
      <c r="Y23" s="160"/>
      <c r="Z23" s="160"/>
      <c r="AA23" s="160"/>
      <c r="AB23" s="160"/>
      <c r="AC23" s="160"/>
    </row>
    <row r="24" spans="1:29" ht="10.5" customHeight="1" x14ac:dyDescent="0.2">
      <c r="A24" s="139"/>
      <c r="B24" s="186" t="s">
        <v>17</v>
      </c>
      <c r="C24" s="156"/>
      <c r="D24" s="181"/>
      <c r="E24" s="139"/>
      <c r="F24" s="96">
        <v>115.553</v>
      </c>
      <c r="G24" s="98">
        <v>6.359</v>
      </c>
      <c r="H24" s="96">
        <v>167.88200000000001</v>
      </c>
      <c r="I24" s="98">
        <v>30.690999999999999</v>
      </c>
      <c r="J24" s="96">
        <v>113.745</v>
      </c>
      <c r="K24" s="98">
        <v>41.396999999999998</v>
      </c>
      <c r="L24" s="96" t="s">
        <v>6</v>
      </c>
      <c r="M24" s="98" t="s">
        <v>44</v>
      </c>
      <c r="N24" s="96">
        <v>144.78899999999999</v>
      </c>
      <c r="O24" s="98">
        <v>18.053999999999998</v>
      </c>
      <c r="P24" s="96">
        <v>111.56399999999999</v>
      </c>
      <c r="Q24" s="98">
        <v>15.4</v>
      </c>
      <c r="R24" s="96">
        <v>97.043000000000006</v>
      </c>
      <c r="S24" s="98">
        <v>14.073</v>
      </c>
      <c r="T24" s="96">
        <v>188.994</v>
      </c>
      <c r="U24" s="98">
        <v>40.76</v>
      </c>
      <c r="V24" s="96">
        <v>129.20500000000001</v>
      </c>
      <c r="W24" s="98">
        <v>8.7379999999999995</v>
      </c>
      <c r="X24" s="160"/>
      <c r="Y24" s="160"/>
      <c r="Z24" s="160"/>
      <c r="AA24" s="160"/>
      <c r="AB24" s="160"/>
      <c r="AC24" s="160"/>
    </row>
    <row r="25" spans="1:29" x14ac:dyDescent="0.2">
      <c r="A25" s="103" t="s">
        <v>111</v>
      </c>
      <c r="B25" s="100"/>
      <c r="D25" s="179"/>
      <c r="E25" s="103"/>
      <c r="F25" s="93" t="s">
        <v>44</v>
      </c>
      <c r="G25" s="85" t="s">
        <v>44</v>
      </c>
      <c r="H25" s="93" t="s">
        <v>44</v>
      </c>
      <c r="I25" s="85" t="s">
        <v>44</v>
      </c>
      <c r="J25" s="93" t="s">
        <v>44</v>
      </c>
      <c r="K25" s="85" t="s">
        <v>44</v>
      </c>
      <c r="L25" s="93" t="s">
        <v>44</v>
      </c>
      <c r="M25" s="85" t="s">
        <v>44</v>
      </c>
      <c r="N25" s="93" t="s">
        <v>44</v>
      </c>
      <c r="O25" s="85" t="s">
        <v>44</v>
      </c>
      <c r="P25" s="93" t="s">
        <v>44</v>
      </c>
      <c r="Q25" s="85" t="s">
        <v>44</v>
      </c>
      <c r="R25" s="93" t="s">
        <v>44</v>
      </c>
      <c r="S25" s="85" t="s">
        <v>44</v>
      </c>
      <c r="T25" s="93" t="s">
        <v>44</v>
      </c>
      <c r="U25" s="85" t="s">
        <v>44</v>
      </c>
      <c r="V25" s="93" t="s">
        <v>44</v>
      </c>
      <c r="W25" s="85" t="s">
        <v>44</v>
      </c>
    </row>
    <row r="26" spans="1:29" ht="10.5" customHeight="1" x14ac:dyDescent="0.2">
      <c r="A26" s="136"/>
      <c r="B26" s="102">
        <v>250</v>
      </c>
      <c r="C26" s="172" t="s">
        <v>2</v>
      </c>
      <c r="D26" s="137">
        <v>500</v>
      </c>
      <c r="E26" s="136" t="s">
        <v>105</v>
      </c>
      <c r="F26" s="93">
        <v>147.93799999999999</v>
      </c>
      <c r="G26" s="85">
        <v>8.2690000000000001</v>
      </c>
      <c r="H26" s="93">
        <v>177.76400000000001</v>
      </c>
      <c r="I26" s="85">
        <v>31.747</v>
      </c>
      <c r="J26" s="93">
        <v>133.042</v>
      </c>
      <c r="K26" s="85">
        <v>32.372</v>
      </c>
      <c r="L26" s="93">
        <v>140.73400000000001</v>
      </c>
      <c r="M26" s="85">
        <v>18.318000000000001</v>
      </c>
      <c r="N26" s="93">
        <v>145.06700000000001</v>
      </c>
      <c r="O26" s="85">
        <v>7.5069999999999997</v>
      </c>
      <c r="P26" s="93">
        <v>101.59099999999999</v>
      </c>
      <c r="Q26" s="85">
        <v>5.9480000000000004</v>
      </c>
      <c r="R26" s="93">
        <v>101.2</v>
      </c>
      <c r="S26" s="85">
        <v>16.780999999999999</v>
      </c>
      <c r="T26" s="93">
        <v>195.85499999999999</v>
      </c>
      <c r="U26" s="85">
        <v>26.292000000000002</v>
      </c>
      <c r="V26" s="93">
        <v>141.33000000000001</v>
      </c>
      <c r="W26" s="85">
        <v>5.2489999999999997</v>
      </c>
    </row>
    <row r="27" spans="1:29" ht="10.5" customHeight="1" x14ac:dyDescent="0.2">
      <c r="A27" s="136"/>
      <c r="B27" s="102">
        <v>501</v>
      </c>
      <c r="C27" s="172" t="s">
        <v>2</v>
      </c>
      <c r="D27" s="182">
        <v>1000</v>
      </c>
      <c r="E27" s="136" t="s">
        <v>105</v>
      </c>
      <c r="F27" s="93">
        <v>148.93100000000001</v>
      </c>
      <c r="G27" s="85">
        <v>6.641</v>
      </c>
      <c r="H27" s="93">
        <v>182.96199999999999</v>
      </c>
      <c r="I27" s="85">
        <v>29.667999999999999</v>
      </c>
      <c r="J27" s="93">
        <v>145.166</v>
      </c>
      <c r="K27" s="85">
        <v>31.763000000000002</v>
      </c>
      <c r="L27" s="93">
        <v>148.88</v>
      </c>
      <c r="M27" s="85">
        <v>60.051000000000002</v>
      </c>
      <c r="N27" s="93">
        <v>153.93799999999999</v>
      </c>
      <c r="O27" s="85">
        <v>11.427</v>
      </c>
      <c r="P27" s="93">
        <v>102.611</v>
      </c>
      <c r="Q27" s="85">
        <v>8.9369999999999994</v>
      </c>
      <c r="R27" s="93">
        <v>126.294</v>
      </c>
      <c r="S27" s="85">
        <v>29.184000000000001</v>
      </c>
      <c r="T27" s="93">
        <v>180.04300000000001</v>
      </c>
      <c r="U27" s="85">
        <v>34.93</v>
      </c>
      <c r="V27" s="93">
        <v>148.59299999999999</v>
      </c>
      <c r="W27" s="85">
        <v>5.5970000000000004</v>
      </c>
    </row>
    <row r="28" spans="1:29" ht="10.5" customHeight="1" x14ac:dyDescent="0.2">
      <c r="A28" s="136"/>
      <c r="B28" s="84">
        <v>1001</v>
      </c>
      <c r="C28" s="172" t="s">
        <v>2</v>
      </c>
      <c r="D28" s="182">
        <v>2000</v>
      </c>
      <c r="E28" s="136" t="s">
        <v>105</v>
      </c>
      <c r="F28" s="93">
        <v>133.98699999999999</v>
      </c>
      <c r="G28" s="85">
        <v>7.3529999999999998</v>
      </c>
      <c r="H28" s="93">
        <v>147.65100000000001</v>
      </c>
      <c r="I28" s="85">
        <v>18.085000000000001</v>
      </c>
      <c r="J28" s="93">
        <v>121.29300000000001</v>
      </c>
      <c r="K28" s="85">
        <v>1.107</v>
      </c>
      <c r="L28" s="93">
        <v>150.90899999999999</v>
      </c>
      <c r="M28" s="85">
        <v>52.639000000000003</v>
      </c>
      <c r="N28" s="93">
        <v>133.10599999999999</v>
      </c>
      <c r="O28" s="85">
        <v>14.523999999999999</v>
      </c>
      <c r="P28" s="93">
        <v>111.458</v>
      </c>
      <c r="Q28" s="85">
        <v>20.305</v>
      </c>
      <c r="R28" s="93">
        <v>95.484999999999999</v>
      </c>
      <c r="S28" s="85">
        <v>31.838999999999999</v>
      </c>
      <c r="T28" s="93">
        <v>165.94900000000001</v>
      </c>
      <c r="U28" s="85">
        <v>32.892000000000003</v>
      </c>
      <c r="V28" s="93">
        <v>132.21100000000001</v>
      </c>
      <c r="W28" s="85">
        <v>6.0650000000000004</v>
      </c>
    </row>
    <row r="29" spans="1:29" ht="10.5" customHeight="1" x14ac:dyDescent="0.2">
      <c r="A29" s="136"/>
      <c r="B29" s="84">
        <v>2001</v>
      </c>
      <c r="C29" s="172" t="s">
        <v>2</v>
      </c>
      <c r="D29" s="182">
        <v>3000</v>
      </c>
      <c r="E29" s="136" t="s">
        <v>105</v>
      </c>
      <c r="F29" s="93">
        <v>128.62299999999999</v>
      </c>
      <c r="G29" s="85">
        <v>6.5330000000000004</v>
      </c>
      <c r="H29" s="93">
        <v>160.10300000000001</v>
      </c>
      <c r="I29" s="85">
        <v>24.954999999999998</v>
      </c>
      <c r="J29" s="93" t="s">
        <v>6</v>
      </c>
      <c r="K29" s="85" t="s">
        <v>44</v>
      </c>
      <c r="L29" s="93">
        <v>155.39599999999999</v>
      </c>
      <c r="M29" s="85">
        <v>52.756</v>
      </c>
      <c r="N29" s="93">
        <v>117.999</v>
      </c>
      <c r="O29" s="85">
        <v>18.786000000000001</v>
      </c>
      <c r="P29" s="93">
        <v>98.825000000000003</v>
      </c>
      <c r="Q29" s="85">
        <v>4.92</v>
      </c>
      <c r="R29" s="93">
        <v>80.963999999999999</v>
      </c>
      <c r="S29" s="85">
        <v>30.87</v>
      </c>
      <c r="T29" s="93">
        <v>169.37899999999999</v>
      </c>
      <c r="U29" s="85">
        <v>36.58</v>
      </c>
      <c r="V29" s="93">
        <v>130.44499999999999</v>
      </c>
      <c r="W29" s="85">
        <v>6.2089999999999996</v>
      </c>
    </row>
    <row r="30" spans="1:29" ht="10.5" customHeight="1" x14ac:dyDescent="0.2">
      <c r="A30" s="139"/>
      <c r="B30" s="97">
        <v>3001</v>
      </c>
      <c r="C30" s="174" t="s">
        <v>2</v>
      </c>
      <c r="D30" s="181"/>
      <c r="E30" s="139" t="s">
        <v>105</v>
      </c>
      <c r="F30" s="96">
        <v>111.27800000000001</v>
      </c>
      <c r="G30" s="98">
        <v>2.5539999999999998</v>
      </c>
      <c r="H30" s="96">
        <v>139.68199999999999</v>
      </c>
      <c r="I30" s="98">
        <v>18.088000000000001</v>
      </c>
      <c r="J30" s="96">
        <v>117.34</v>
      </c>
      <c r="K30" s="98">
        <v>44.238999999999997</v>
      </c>
      <c r="L30" s="96">
        <v>111.803</v>
      </c>
      <c r="M30" s="98">
        <v>10.359</v>
      </c>
      <c r="N30" s="96">
        <v>131.56200000000001</v>
      </c>
      <c r="O30" s="98">
        <v>17.585999999999999</v>
      </c>
      <c r="P30" s="96">
        <v>101.142</v>
      </c>
      <c r="Q30" s="98">
        <v>4.7249999999999996</v>
      </c>
      <c r="R30" s="96">
        <v>104.142</v>
      </c>
      <c r="S30" s="98">
        <v>10.87</v>
      </c>
      <c r="T30" s="96">
        <v>144.59399999999999</v>
      </c>
      <c r="U30" s="98">
        <v>15.737</v>
      </c>
      <c r="V30" s="96">
        <v>116.824</v>
      </c>
      <c r="W30" s="98">
        <v>3.0609999999999999</v>
      </c>
    </row>
    <row r="31" spans="1:29" x14ac:dyDescent="0.2">
      <c r="A31" s="75" t="s">
        <v>100</v>
      </c>
    </row>
    <row r="32" spans="1:29" x14ac:dyDescent="0.2">
      <c r="A32" s="276">
        <v>1</v>
      </c>
      <c r="B32" s="230" t="s">
        <v>189</v>
      </c>
      <c r="C32" s="273"/>
      <c r="D32" s="75"/>
      <c r="E32" s="75"/>
      <c r="F32" s="274"/>
      <c r="G32" s="81"/>
      <c r="H32" s="274"/>
      <c r="I32" s="81"/>
      <c r="J32" s="274"/>
      <c r="K32" s="81"/>
      <c r="L32" s="274"/>
      <c r="M32" s="81"/>
      <c r="N32" s="81"/>
      <c r="O32" s="81"/>
      <c r="P32" s="81"/>
      <c r="Q32" s="81"/>
      <c r="R32" s="274"/>
      <c r="S32" s="248"/>
      <c r="T32" s="248"/>
      <c r="U32" s="248"/>
      <c r="V32" s="274"/>
      <c r="W32" s="248"/>
      <c r="X32" s="274"/>
      <c r="Y32" s="274"/>
      <c r="Z32" s="274"/>
      <c r="AA32" s="274"/>
      <c r="AB32" s="274"/>
      <c r="AC32" s="274"/>
    </row>
    <row r="33" spans="1:23" s="75" customFormat="1" ht="22.5" customHeight="1" x14ac:dyDescent="0.2">
      <c r="A33" s="276">
        <v>2</v>
      </c>
      <c r="B33" s="334" t="s">
        <v>217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</row>
  </sheetData>
  <mergeCells count="12">
    <mergeCell ref="B33:W33"/>
    <mergeCell ref="A2:W2"/>
    <mergeCell ref="A3:W3"/>
    <mergeCell ref="V6:W6"/>
    <mergeCell ref="F6:G6"/>
    <mergeCell ref="H6:I6"/>
    <mergeCell ref="J6:K6"/>
    <mergeCell ref="L6:M6"/>
    <mergeCell ref="N6:O6"/>
    <mergeCell ref="P6:Q6"/>
    <mergeCell ref="T6:U6"/>
    <mergeCell ref="R6:S6"/>
  </mergeCells>
  <pageMargins left="0.7" right="0.7" top="0.75" bottom="0.75" header="0.3" footer="0.3"/>
  <pageSetup paperSize="9" orientation="landscape" r:id="rId1"/>
  <ignoredErrors>
    <ignoredError sqref="D9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rgb="FF00B050"/>
    <pageSetUpPr fitToPage="1"/>
  </sheetPr>
  <dimension ref="A2:AC26"/>
  <sheetViews>
    <sheetView zoomScaleNormal="100" workbookViewId="0">
      <selection sqref="A1:V1"/>
    </sheetView>
  </sheetViews>
  <sheetFormatPr defaultRowHeight="12.75" x14ac:dyDescent="0.2"/>
  <cols>
    <col min="1" max="1" width="1.140625" style="81" customWidth="1"/>
    <col min="2" max="2" width="7.5703125" style="175" customWidth="1"/>
    <col min="3" max="3" width="2.42578125" style="81" customWidth="1"/>
    <col min="4" max="4" width="4.7109375" style="125" customWidth="1"/>
    <col min="5" max="5" width="5.140625" style="81" customWidth="1"/>
    <col min="6" max="6" width="4.85546875" style="39" bestFit="1" customWidth="1"/>
    <col min="7" max="7" width="4.42578125" style="1" bestFit="1" customWidth="1"/>
    <col min="8" max="8" width="5.42578125" style="39" customWidth="1"/>
    <col min="9" max="9" width="5.42578125" style="1" customWidth="1"/>
    <col min="10" max="10" width="5.140625" style="39" customWidth="1"/>
    <col min="11" max="11" width="5.140625" style="1" customWidth="1"/>
    <col min="12" max="12" width="4.28515625" style="39" customWidth="1"/>
    <col min="13" max="13" width="4.28515625" style="1" customWidth="1"/>
    <col min="14" max="15" width="4.42578125" style="1" customWidth="1"/>
    <col min="16" max="17" width="6.7109375" style="1" customWidth="1"/>
    <col min="18" max="18" width="5.7109375" style="39" customWidth="1"/>
    <col min="19" max="19" width="5.7109375" style="1" customWidth="1"/>
    <col min="20" max="21" width="4.7109375" style="1" customWidth="1"/>
    <col min="22" max="22" width="5" style="39" customWidth="1"/>
    <col min="23" max="23" width="5" style="1" customWidth="1"/>
    <col min="24" max="24" width="9.140625" style="81"/>
    <col min="25" max="29" width="0" style="81" hidden="1" customWidth="1"/>
    <col min="30" max="16384" width="9.140625" style="81"/>
  </cols>
  <sheetData>
    <row r="2" spans="1:29" s="1" customFormat="1" ht="16.350000000000001" customHeight="1" x14ac:dyDescent="0.2">
      <c r="A2" s="337" t="s">
        <v>163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7"/>
      <c r="Y2" s="37"/>
      <c r="Z2" s="37"/>
      <c r="AA2" s="37"/>
      <c r="AB2" s="37"/>
      <c r="AC2" s="37"/>
    </row>
    <row r="3" spans="1:29" s="1" customFormat="1" ht="16.350000000000001" customHeight="1" x14ac:dyDescent="0.2">
      <c r="A3" s="340" t="s">
        <v>198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9" ht="12.75" hidden="1" customHeight="1" x14ac:dyDescent="0.2">
      <c r="A4" s="168"/>
    </row>
    <row r="6" spans="1:29" ht="36" customHeight="1" x14ac:dyDescent="0.2">
      <c r="A6" s="187"/>
      <c r="B6" s="188"/>
      <c r="C6" s="20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</row>
    <row r="7" spans="1:29" x14ac:dyDescent="0.2">
      <c r="A7" s="342" t="s">
        <v>66</v>
      </c>
      <c r="B7" s="342"/>
      <c r="C7" s="342"/>
      <c r="D7" s="342"/>
      <c r="E7" s="342"/>
      <c r="F7" s="264">
        <v>117.554</v>
      </c>
      <c r="G7" s="90">
        <v>2.1859999999999999</v>
      </c>
      <c r="H7" s="264">
        <v>144.25700000000001</v>
      </c>
      <c r="I7" s="90">
        <v>15.222</v>
      </c>
      <c r="J7" s="264">
        <v>131.928</v>
      </c>
      <c r="K7" s="90">
        <v>21.446000000000002</v>
      </c>
      <c r="L7" s="264">
        <v>121.88800000000001</v>
      </c>
      <c r="M7" s="90">
        <v>12.305999999999999</v>
      </c>
      <c r="N7" s="264">
        <v>139.71899999999999</v>
      </c>
      <c r="O7" s="90">
        <v>6.4729999999999999</v>
      </c>
      <c r="P7" s="264">
        <v>103.792</v>
      </c>
      <c r="Q7" s="90">
        <v>5.4379999999999997</v>
      </c>
      <c r="R7" s="264">
        <v>103.09399999999999</v>
      </c>
      <c r="S7" s="90">
        <v>9.2330000000000005</v>
      </c>
      <c r="T7" s="264">
        <v>153.22900000000001</v>
      </c>
      <c r="U7" s="90">
        <v>13.965</v>
      </c>
      <c r="V7" s="264">
        <v>122.779</v>
      </c>
      <c r="W7" s="90">
        <v>2.3580000000000001</v>
      </c>
    </row>
    <row r="8" spans="1:29" x14ac:dyDescent="0.2">
      <c r="A8" s="341" t="s">
        <v>50</v>
      </c>
      <c r="B8" s="341"/>
      <c r="C8" s="341"/>
      <c r="D8" s="341"/>
      <c r="E8" s="341"/>
      <c r="F8" s="263" t="s">
        <v>44</v>
      </c>
      <c r="G8" s="262" t="s">
        <v>44</v>
      </c>
      <c r="H8" s="263" t="s">
        <v>44</v>
      </c>
      <c r="I8" s="262" t="s">
        <v>44</v>
      </c>
      <c r="J8" s="263" t="s">
        <v>44</v>
      </c>
      <c r="K8" s="262" t="s">
        <v>44</v>
      </c>
      <c r="L8" s="263" t="s">
        <v>44</v>
      </c>
      <c r="M8" s="262" t="s">
        <v>44</v>
      </c>
      <c r="N8" s="263" t="s">
        <v>44</v>
      </c>
      <c r="O8" s="262" t="s">
        <v>44</v>
      </c>
      <c r="P8" s="263" t="s">
        <v>44</v>
      </c>
      <c r="Q8" s="262" t="s">
        <v>44</v>
      </c>
      <c r="R8" s="263" t="s">
        <v>44</v>
      </c>
      <c r="S8" s="262" t="s">
        <v>44</v>
      </c>
      <c r="T8" s="263" t="s">
        <v>44</v>
      </c>
      <c r="U8" s="262" t="s">
        <v>44</v>
      </c>
      <c r="V8" s="263" t="s">
        <v>44</v>
      </c>
      <c r="W8" s="262" t="s">
        <v>44</v>
      </c>
    </row>
    <row r="9" spans="1:29" ht="12" customHeight="1" x14ac:dyDescent="0.2">
      <c r="A9" s="160"/>
      <c r="B9" s="137" t="s">
        <v>133</v>
      </c>
      <c r="C9" s="160"/>
      <c r="D9" s="183"/>
      <c r="E9" s="160"/>
      <c r="F9" s="93">
        <v>125.61199999999999</v>
      </c>
      <c r="G9" s="85">
        <v>14.193</v>
      </c>
      <c r="H9" s="93">
        <v>182.72399999999999</v>
      </c>
      <c r="I9" s="85">
        <v>50.773000000000003</v>
      </c>
      <c r="J9" s="93" t="s">
        <v>6</v>
      </c>
      <c r="K9" s="85" t="s">
        <v>44</v>
      </c>
      <c r="L9" s="93" t="s">
        <v>6</v>
      </c>
      <c r="M9" s="85" t="s">
        <v>44</v>
      </c>
      <c r="N9" s="93">
        <v>152.61600000000001</v>
      </c>
      <c r="O9" s="85">
        <v>18.509</v>
      </c>
      <c r="P9" s="93">
        <v>99.808999999999997</v>
      </c>
      <c r="Q9" s="85">
        <v>12.824999999999999</v>
      </c>
      <c r="R9" s="93">
        <v>101.935</v>
      </c>
      <c r="S9" s="85">
        <v>37.127000000000002</v>
      </c>
      <c r="T9" s="93">
        <v>172.46799999999999</v>
      </c>
      <c r="U9" s="85">
        <v>52.069000000000003</v>
      </c>
      <c r="V9" s="93">
        <v>134.84399999999999</v>
      </c>
      <c r="W9" s="85">
        <v>13.286</v>
      </c>
    </row>
    <row r="10" spans="1:29" ht="10.5" customHeight="1" x14ac:dyDescent="0.2">
      <c r="A10" s="160"/>
      <c r="B10" s="137" t="s">
        <v>36</v>
      </c>
      <c r="C10" s="160"/>
      <c r="D10" s="183"/>
      <c r="E10" s="160"/>
      <c r="F10" s="93">
        <v>127.93600000000001</v>
      </c>
      <c r="G10" s="85">
        <v>9.8829999999999991</v>
      </c>
      <c r="H10" s="93">
        <v>163.48400000000001</v>
      </c>
      <c r="I10" s="85">
        <v>20.838999999999999</v>
      </c>
      <c r="J10" s="93">
        <v>127.876</v>
      </c>
      <c r="K10" s="85">
        <v>9.5749999999999993</v>
      </c>
      <c r="L10" s="93" t="s">
        <v>6</v>
      </c>
      <c r="M10" s="85" t="s">
        <v>44</v>
      </c>
      <c r="N10" s="93">
        <v>143.86600000000001</v>
      </c>
      <c r="O10" s="85">
        <v>13.743</v>
      </c>
      <c r="P10" s="93">
        <v>107.584</v>
      </c>
      <c r="Q10" s="85">
        <v>11.651</v>
      </c>
      <c r="R10" s="93">
        <v>99.543999999999997</v>
      </c>
      <c r="S10" s="85">
        <v>29.966999999999999</v>
      </c>
      <c r="T10" s="93">
        <v>190.624</v>
      </c>
      <c r="U10" s="85">
        <v>42.24</v>
      </c>
      <c r="V10" s="93">
        <v>132.75399999999999</v>
      </c>
      <c r="W10" s="85">
        <v>8.1809999999999992</v>
      </c>
    </row>
    <row r="11" spans="1:29" ht="10.5" customHeight="1" x14ac:dyDescent="0.2">
      <c r="A11" s="160"/>
      <c r="B11" s="161" t="s">
        <v>37</v>
      </c>
      <c r="C11" s="160"/>
      <c r="D11" s="183"/>
      <c r="E11" s="160"/>
      <c r="F11" s="93">
        <v>126.13200000000001</v>
      </c>
      <c r="G11" s="85">
        <v>13.16</v>
      </c>
      <c r="H11" s="93">
        <v>179.49100000000001</v>
      </c>
      <c r="I11" s="85">
        <v>54.121000000000002</v>
      </c>
      <c r="J11" s="93" t="s">
        <v>6</v>
      </c>
      <c r="K11" s="85" t="s">
        <v>44</v>
      </c>
      <c r="L11" s="93" t="s">
        <v>2</v>
      </c>
      <c r="M11" s="85" t="s">
        <v>44</v>
      </c>
      <c r="N11" s="93">
        <v>166.43799999999999</v>
      </c>
      <c r="O11" s="85">
        <v>28.201000000000001</v>
      </c>
      <c r="P11" s="93">
        <v>109.96599999999999</v>
      </c>
      <c r="Q11" s="85">
        <v>19.923999999999999</v>
      </c>
      <c r="R11" s="93">
        <v>108.825</v>
      </c>
      <c r="S11" s="85">
        <v>33.795000000000002</v>
      </c>
      <c r="T11" s="93">
        <v>166.88900000000001</v>
      </c>
      <c r="U11" s="85">
        <v>54.128999999999998</v>
      </c>
      <c r="V11" s="93">
        <v>134.14699999999999</v>
      </c>
      <c r="W11" s="85">
        <v>11.561</v>
      </c>
    </row>
    <row r="12" spans="1:29" ht="10.5" customHeight="1" x14ac:dyDescent="0.2">
      <c r="A12" s="160"/>
      <c r="B12" s="137" t="s">
        <v>38</v>
      </c>
      <c r="C12" s="160"/>
      <c r="D12" s="183"/>
      <c r="E12" s="160"/>
      <c r="F12" s="93">
        <v>106.13800000000001</v>
      </c>
      <c r="G12" s="85">
        <v>2.5449999999999999</v>
      </c>
      <c r="H12" s="93">
        <v>135.00700000000001</v>
      </c>
      <c r="I12" s="85">
        <v>9.3819999999999997</v>
      </c>
      <c r="J12" s="93">
        <v>145.834</v>
      </c>
      <c r="K12" s="85">
        <v>52.914999999999999</v>
      </c>
      <c r="L12" s="93">
        <v>105.83499999999999</v>
      </c>
      <c r="M12" s="85">
        <v>12.667</v>
      </c>
      <c r="N12" s="93">
        <v>132.13800000000001</v>
      </c>
      <c r="O12" s="85">
        <v>12.427</v>
      </c>
      <c r="P12" s="93">
        <v>102.021</v>
      </c>
      <c r="Q12" s="85">
        <v>7.54</v>
      </c>
      <c r="R12" s="93">
        <v>104.367</v>
      </c>
      <c r="S12" s="85">
        <v>15.702</v>
      </c>
      <c r="T12" s="93">
        <v>139.96600000000001</v>
      </c>
      <c r="U12" s="85">
        <v>25.832999999999998</v>
      </c>
      <c r="V12" s="93">
        <v>109.88</v>
      </c>
      <c r="W12" s="85">
        <v>2.3980000000000001</v>
      </c>
    </row>
    <row r="13" spans="1:29" ht="10.5" customHeight="1" x14ac:dyDescent="0.2">
      <c r="A13" s="160"/>
      <c r="B13" s="137" t="s">
        <v>39</v>
      </c>
      <c r="C13" s="160"/>
      <c r="D13" s="183"/>
      <c r="E13" s="160"/>
      <c r="F13" s="93">
        <v>113.367</v>
      </c>
      <c r="G13" s="85">
        <v>12.641999999999999</v>
      </c>
      <c r="H13" s="93">
        <v>140.68700000000001</v>
      </c>
      <c r="I13" s="85">
        <v>43.427</v>
      </c>
      <c r="J13" s="93" t="s">
        <v>6</v>
      </c>
      <c r="K13" s="85" t="s">
        <v>44</v>
      </c>
      <c r="L13" s="93" t="s">
        <v>6</v>
      </c>
      <c r="M13" s="85" t="s">
        <v>44</v>
      </c>
      <c r="N13" s="93">
        <v>153.50299999999999</v>
      </c>
      <c r="O13" s="85">
        <v>25.393000000000001</v>
      </c>
      <c r="P13" s="93" t="s">
        <v>6</v>
      </c>
      <c r="Q13" s="85" t="s">
        <v>44</v>
      </c>
      <c r="R13" s="93">
        <v>87.986000000000004</v>
      </c>
      <c r="S13" s="85">
        <v>31.088000000000001</v>
      </c>
      <c r="T13" s="93">
        <v>258.44499999999999</v>
      </c>
      <c r="U13" s="85">
        <v>103.402</v>
      </c>
      <c r="V13" s="93">
        <v>138.173</v>
      </c>
      <c r="W13" s="85">
        <v>13.986000000000001</v>
      </c>
    </row>
    <row r="14" spans="1:29" ht="10.5" customHeight="1" x14ac:dyDescent="0.2">
      <c r="A14" s="160"/>
      <c r="B14" s="137" t="s">
        <v>40</v>
      </c>
      <c r="C14" s="160"/>
      <c r="D14" s="183"/>
      <c r="E14" s="160"/>
      <c r="F14" s="93">
        <v>100.977</v>
      </c>
      <c r="G14" s="85">
        <v>4.1920000000000002</v>
      </c>
      <c r="H14" s="93">
        <v>139.245</v>
      </c>
      <c r="I14" s="85">
        <v>14.872</v>
      </c>
      <c r="J14" s="93">
        <v>134.23699999999999</v>
      </c>
      <c r="K14" s="85">
        <v>29.605</v>
      </c>
      <c r="L14" s="93" t="s">
        <v>6</v>
      </c>
      <c r="M14" s="85" t="s">
        <v>44</v>
      </c>
      <c r="N14" s="93">
        <v>120.69499999999999</v>
      </c>
      <c r="O14" s="85">
        <v>14.827</v>
      </c>
      <c r="P14" s="93">
        <v>99.700999999999993</v>
      </c>
      <c r="Q14" s="85">
        <v>2.089</v>
      </c>
      <c r="R14" s="93">
        <v>91.426000000000002</v>
      </c>
      <c r="S14" s="85">
        <v>11.041</v>
      </c>
      <c r="T14" s="93">
        <v>185.44399999999999</v>
      </c>
      <c r="U14" s="85">
        <v>34.475000000000001</v>
      </c>
      <c r="V14" s="93">
        <v>110.798</v>
      </c>
      <c r="W14" s="85">
        <v>5.0880000000000001</v>
      </c>
    </row>
    <row r="15" spans="1:29" ht="10.5" customHeight="1" x14ac:dyDescent="0.2">
      <c r="A15" s="160"/>
      <c r="B15" s="137" t="s">
        <v>41</v>
      </c>
      <c r="C15" s="160"/>
      <c r="D15" s="183"/>
      <c r="E15" s="160"/>
      <c r="F15" s="93">
        <v>120.89100000000001</v>
      </c>
      <c r="G15" s="85">
        <v>4.2910000000000004</v>
      </c>
      <c r="H15" s="93">
        <v>143.166</v>
      </c>
      <c r="I15" s="85">
        <v>16.802</v>
      </c>
      <c r="J15" s="93" t="s">
        <v>6</v>
      </c>
      <c r="K15" s="85" t="s">
        <v>44</v>
      </c>
      <c r="L15" s="93">
        <v>152.69300000000001</v>
      </c>
      <c r="M15" s="85">
        <v>50.253</v>
      </c>
      <c r="N15" s="93">
        <v>147.12700000000001</v>
      </c>
      <c r="O15" s="85">
        <v>29.419</v>
      </c>
      <c r="P15" s="93">
        <v>103.371</v>
      </c>
      <c r="Q15" s="85">
        <v>11.231999999999999</v>
      </c>
      <c r="R15" s="93">
        <v>109.286</v>
      </c>
      <c r="S15" s="85">
        <v>17.917999999999999</v>
      </c>
      <c r="T15" s="93">
        <v>116.633</v>
      </c>
      <c r="U15" s="85">
        <v>36.463000000000001</v>
      </c>
      <c r="V15" s="93">
        <v>122.655</v>
      </c>
      <c r="W15" s="85">
        <v>4.2569999999999997</v>
      </c>
    </row>
    <row r="16" spans="1:29" ht="10.5" customHeight="1" x14ac:dyDescent="0.2">
      <c r="A16" s="160"/>
      <c r="B16" s="137" t="s">
        <v>42</v>
      </c>
      <c r="C16" s="160"/>
      <c r="D16" s="183"/>
      <c r="E16" s="160"/>
      <c r="F16" s="93">
        <v>128.33099999999999</v>
      </c>
      <c r="G16" s="85">
        <v>9.2560000000000002</v>
      </c>
      <c r="H16" s="93">
        <v>155.476</v>
      </c>
      <c r="I16" s="85">
        <v>24.864000000000001</v>
      </c>
      <c r="J16" s="93" t="s">
        <v>2</v>
      </c>
      <c r="K16" s="85" t="s">
        <v>44</v>
      </c>
      <c r="L16" s="93">
        <v>106.023</v>
      </c>
      <c r="M16" s="85">
        <v>4.3040000000000003</v>
      </c>
      <c r="N16" s="93">
        <v>163.221</v>
      </c>
      <c r="O16" s="85">
        <v>37.851999999999997</v>
      </c>
      <c r="P16" s="93">
        <v>109.825</v>
      </c>
      <c r="Q16" s="85">
        <v>33.979999999999997</v>
      </c>
      <c r="R16" s="93">
        <v>101.71599999999999</v>
      </c>
      <c r="S16" s="85">
        <v>17.385999999999999</v>
      </c>
      <c r="T16" s="93">
        <v>158.29300000000001</v>
      </c>
      <c r="U16" s="85">
        <v>42.655000000000001</v>
      </c>
      <c r="V16" s="93">
        <v>131.739</v>
      </c>
      <c r="W16" s="85">
        <v>8.7050000000000001</v>
      </c>
    </row>
    <row r="17" spans="1:29" ht="10.5" customHeight="1" x14ac:dyDescent="0.2">
      <c r="A17" s="160"/>
      <c r="B17" s="137" t="s">
        <v>51</v>
      </c>
      <c r="C17" s="160"/>
      <c r="D17" s="183"/>
      <c r="E17" s="160"/>
      <c r="F17" s="93">
        <v>123.928</v>
      </c>
      <c r="G17" s="85">
        <v>4.8810000000000002</v>
      </c>
      <c r="H17" s="93">
        <v>158.44900000000001</v>
      </c>
      <c r="I17" s="85">
        <v>20.600999999999999</v>
      </c>
      <c r="J17" s="93">
        <v>110.191</v>
      </c>
      <c r="K17" s="85">
        <v>34.765999999999998</v>
      </c>
      <c r="L17" s="93">
        <v>121.032</v>
      </c>
      <c r="M17" s="85">
        <v>22.042999999999999</v>
      </c>
      <c r="N17" s="93">
        <v>147.286</v>
      </c>
      <c r="O17" s="85">
        <v>15.654</v>
      </c>
      <c r="P17" s="93">
        <v>98.131</v>
      </c>
      <c r="Q17" s="85">
        <v>7.1710000000000003</v>
      </c>
      <c r="R17" s="93">
        <v>96.501999999999995</v>
      </c>
      <c r="S17" s="85">
        <v>16.702999999999999</v>
      </c>
      <c r="T17" s="93">
        <v>159.98400000000001</v>
      </c>
      <c r="U17" s="85">
        <v>23.946000000000002</v>
      </c>
      <c r="V17" s="93">
        <v>127.71299999999999</v>
      </c>
      <c r="W17" s="85">
        <v>4.6420000000000003</v>
      </c>
    </row>
    <row r="18" spans="1:29" ht="10.5" customHeight="1" x14ac:dyDescent="0.2">
      <c r="A18" s="160"/>
      <c r="B18" s="137" t="s">
        <v>98</v>
      </c>
      <c r="C18" s="160"/>
      <c r="D18" s="183"/>
      <c r="E18" s="160"/>
      <c r="F18" s="93">
        <v>134.98400000000001</v>
      </c>
      <c r="G18" s="85">
        <v>15.161</v>
      </c>
      <c r="H18" s="93">
        <v>168.88399999999999</v>
      </c>
      <c r="I18" s="85">
        <v>63.38</v>
      </c>
      <c r="J18" s="93">
        <v>121.92100000000001</v>
      </c>
      <c r="K18" s="85" t="s">
        <v>2</v>
      </c>
      <c r="L18" s="93">
        <v>151.285</v>
      </c>
      <c r="M18" s="85">
        <v>56.185000000000002</v>
      </c>
      <c r="N18" s="93">
        <v>133.64400000000001</v>
      </c>
      <c r="O18" s="85">
        <v>30.777999999999999</v>
      </c>
      <c r="P18" s="93">
        <v>124.206</v>
      </c>
      <c r="Q18" s="85">
        <v>39.180999999999997</v>
      </c>
      <c r="R18" s="93">
        <v>137.286</v>
      </c>
      <c r="S18" s="85">
        <v>65.481999999999999</v>
      </c>
      <c r="T18" s="93">
        <v>129.6</v>
      </c>
      <c r="U18" s="85">
        <v>38.07</v>
      </c>
      <c r="V18" s="93">
        <v>140.785</v>
      </c>
      <c r="W18" s="85">
        <v>16.603000000000002</v>
      </c>
    </row>
    <row r="19" spans="1:29" ht="10.5" customHeight="1" x14ac:dyDescent="0.2">
      <c r="A19" s="160"/>
      <c r="B19" s="137" t="s">
        <v>43</v>
      </c>
      <c r="C19" s="160"/>
      <c r="D19" s="183"/>
      <c r="E19" s="160"/>
      <c r="F19" s="93">
        <v>144.392</v>
      </c>
      <c r="G19" s="85">
        <v>18.024000000000001</v>
      </c>
      <c r="H19" s="93">
        <v>184.23500000000001</v>
      </c>
      <c r="I19" s="85">
        <v>47.362000000000002</v>
      </c>
      <c r="J19" s="93">
        <v>129.523</v>
      </c>
      <c r="K19" s="85">
        <v>55.165999999999997</v>
      </c>
      <c r="L19" s="93" t="s">
        <v>6</v>
      </c>
      <c r="M19" s="85" t="s">
        <v>44</v>
      </c>
      <c r="N19" s="93">
        <v>157.42500000000001</v>
      </c>
      <c r="O19" s="85">
        <v>13.92</v>
      </c>
      <c r="P19" s="93">
        <v>103.629</v>
      </c>
      <c r="Q19" s="85">
        <v>8.1059999999999999</v>
      </c>
      <c r="R19" s="93">
        <v>120.601</v>
      </c>
      <c r="S19" s="85">
        <v>26.911999999999999</v>
      </c>
      <c r="T19" s="93">
        <v>238.286</v>
      </c>
      <c r="U19" s="85">
        <v>71.805000000000007</v>
      </c>
      <c r="V19" s="93">
        <v>145.06399999999999</v>
      </c>
      <c r="W19" s="85">
        <v>10.417999999999999</v>
      </c>
    </row>
    <row r="20" spans="1:29" ht="10.5" customHeight="1" x14ac:dyDescent="0.2">
      <c r="A20" s="160"/>
      <c r="B20" s="137" t="s">
        <v>45</v>
      </c>
      <c r="C20" s="160"/>
      <c r="D20" s="183"/>
      <c r="E20" s="160"/>
      <c r="F20" s="93">
        <v>127.123</v>
      </c>
      <c r="G20" s="85">
        <v>10.756</v>
      </c>
      <c r="H20" s="93">
        <v>125.67</v>
      </c>
      <c r="I20" s="85">
        <v>31.024999999999999</v>
      </c>
      <c r="J20" s="93" t="s">
        <v>6</v>
      </c>
      <c r="K20" s="85" t="s">
        <v>44</v>
      </c>
      <c r="L20" s="93">
        <v>146.64599999999999</v>
      </c>
      <c r="M20" s="85" t="s">
        <v>2</v>
      </c>
      <c r="N20" s="93">
        <v>139.40100000000001</v>
      </c>
      <c r="O20" s="85">
        <v>28.855</v>
      </c>
      <c r="P20" s="93">
        <v>114.43300000000001</v>
      </c>
      <c r="Q20" s="85">
        <v>16.943000000000001</v>
      </c>
      <c r="R20" s="93">
        <v>98.387</v>
      </c>
      <c r="S20" s="85">
        <v>31.471</v>
      </c>
      <c r="T20" s="93">
        <v>115.11</v>
      </c>
      <c r="U20" s="85">
        <v>40.079000000000001</v>
      </c>
      <c r="V20" s="93">
        <v>122.66800000000001</v>
      </c>
      <c r="W20" s="85">
        <v>8.7119999999999997</v>
      </c>
    </row>
    <row r="21" spans="1:29" ht="10.5" customHeight="1" x14ac:dyDescent="0.2">
      <c r="A21" s="160"/>
      <c r="B21" s="137" t="s">
        <v>46</v>
      </c>
      <c r="C21" s="160"/>
      <c r="D21" s="183"/>
      <c r="E21" s="160"/>
      <c r="F21" s="93">
        <v>95.507999999999996</v>
      </c>
      <c r="G21" s="85">
        <v>5.2640000000000002</v>
      </c>
      <c r="H21" s="93">
        <v>126.422</v>
      </c>
      <c r="I21" s="85">
        <v>9.8369999999999997</v>
      </c>
      <c r="J21" s="93">
        <v>122.209</v>
      </c>
      <c r="K21" s="85">
        <v>47.523000000000003</v>
      </c>
      <c r="L21" s="93" t="s">
        <v>6</v>
      </c>
      <c r="M21" s="85" t="s">
        <v>44</v>
      </c>
      <c r="N21" s="93">
        <v>134.67099999999999</v>
      </c>
      <c r="O21" s="85">
        <v>53.832999999999998</v>
      </c>
      <c r="P21" s="93">
        <v>90.730999999999995</v>
      </c>
      <c r="Q21" s="85">
        <v>18.73</v>
      </c>
      <c r="R21" s="93">
        <v>111.238</v>
      </c>
      <c r="S21" s="85">
        <v>25.707000000000001</v>
      </c>
      <c r="T21" s="93" t="s">
        <v>6</v>
      </c>
      <c r="U21" s="85" t="s">
        <v>44</v>
      </c>
      <c r="V21" s="93">
        <v>100.247</v>
      </c>
      <c r="W21" s="85">
        <v>5.3310000000000004</v>
      </c>
    </row>
    <row r="22" spans="1:29" ht="10.5" customHeight="1" x14ac:dyDescent="0.2">
      <c r="A22" s="160"/>
      <c r="B22" s="137" t="s">
        <v>12</v>
      </c>
      <c r="C22" s="160"/>
      <c r="D22" s="183"/>
      <c r="E22" s="160"/>
      <c r="F22" s="93">
        <v>117.779</v>
      </c>
      <c r="G22" s="85">
        <v>6.5380000000000003</v>
      </c>
      <c r="H22" s="93">
        <v>124.63800000000001</v>
      </c>
      <c r="I22" s="85">
        <v>44.53</v>
      </c>
      <c r="J22" s="93">
        <v>148.33600000000001</v>
      </c>
      <c r="K22" s="85">
        <v>24.199000000000002</v>
      </c>
      <c r="L22" s="93">
        <v>117.60599999999999</v>
      </c>
      <c r="M22" s="85">
        <v>3.3250000000000002</v>
      </c>
      <c r="N22" s="93">
        <v>124.983</v>
      </c>
      <c r="O22" s="85">
        <v>10.965999999999999</v>
      </c>
      <c r="P22" s="93">
        <v>100.101</v>
      </c>
      <c r="Q22" s="85">
        <v>8.3840000000000003</v>
      </c>
      <c r="R22" s="93">
        <v>87.507999999999996</v>
      </c>
      <c r="S22" s="85">
        <v>14.331</v>
      </c>
      <c r="T22" s="93">
        <v>139.761</v>
      </c>
      <c r="U22" s="85">
        <v>14.173</v>
      </c>
      <c r="V22" s="93">
        <v>122.143</v>
      </c>
      <c r="W22" s="85">
        <v>9.5399999999999991</v>
      </c>
    </row>
    <row r="23" spans="1:29" ht="10.5" customHeight="1" x14ac:dyDescent="0.2">
      <c r="A23" s="156"/>
      <c r="B23" s="181" t="s">
        <v>31</v>
      </c>
      <c r="C23" s="156"/>
      <c r="D23" s="184"/>
      <c r="E23" s="156"/>
      <c r="F23" s="96" t="s">
        <v>2</v>
      </c>
      <c r="G23" s="98" t="s">
        <v>44</v>
      </c>
      <c r="H23" s="96" t="s">
        <v>2</v>
      </c>
      <c r="I23" s="98" t="s">
        <v>44</v>
      </c>
      <c r="J23" s="96" t="s">
        <v>2</v>
      </c>
      <c r="K23" s="98" t="s">
        <v>44</v>
      </c>
      <c r="L23" s="96" t="s">
        <v>2</v>
      </c>
      <c r="M23" s="98" t="s">
        <v>44</v>
      </c>
      <c r="N23" s="96" t="s">
        <v>2</v>
      </c>
      <c r="O23" s="98" t="s">
        <v>44</v>
      </c>
      <c r="P23" s="96" t="s">
        <v>2</v>
      </c>
      <c r="Q23" s="98" t="s">
        <v>44</v>
      </c>
      <c r="R23" s="96" t="s">
        <v>2</v>
      </c>
      <c r="S23" s="98" t="s">
        <v>44</v>
      </c>
      <c r="T23" s="96" t="s">
        <v>2</v>
      </c>
      <c r="U23" s="98" t="s">
        <v>44</v>
      </c>
      <c r="V23" s="96" t="s">
        <v>2</v>
      </c>
      <c r="W23" s="98" t="s">
        <v>44</v>
      </c>
    </row>
    <row r="24" spans="1:29" x14ac:dyDescent="0.2">
      <c r="A24" s="75" t="s">
        <v>100</v>
      </c>
    </row>
    <row r="25" spans="1:29" x14ac:dyDescent="0.2">
      <c r="A25" s="276">
        <v>1</v>
      </c>
      <c r="B25" s="230" t="s">
        <v>189</v>
      </c>
      <c r="C25" s="273"/>
      <c r="D25" s="75"/>
      <c r="E25" s="75"/>
      <c r="F25" s="274"/>
      <c r="G25" s="81"/>
      <c r="H25" s="274"/>
      <c r="I25" s="81"/>
      <c r="J25" s="274"/>
      <c r="K25" s="81"/>
      <c r="L25" s="274"/>
      <c r="M25" s="81"/>
      <c r="N25" s="81"/>
      <c r="O25" s="81"/>
      <c r="P25" s="81"/>
      <c r="Q25" s="81"/>
      <c r="R25" s="274"/>
      <c r="S25" s="248"/>
      <c r="T25" s="248"/>
      <c r="U25" s="248"/>
      <c r="V25" s="274"/>
      <c r="W25" s="248"/>
      <c r="X25" s="274"/>
      <c r="Y25" s="274"/>
      <c r="Z25" s="274"/>
      <c r="AA25" s="274"/>
      <c r="AB25" s="274"/>
      <c r="AC25" s="274"/>
    </row>
    <row r="26" spans="1:29" s="75" customFormat="1" ht="22.5" customHeight="1" x14ac:dyDescent="0.2">
      <c r="A26" s="276">
        <v>2</v>
      </c>
      <c r="B26" s="334" t="s">
        <v>218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</row>
  </sheetData>
  <mergeCells count="14">
    <mergeCell ref="B26:W26"/>
    <mergeCell ref="A2:W2"/>
    <mergeCell ref="A3:W3"/>
    <mergeCell ref="A8:E8"/>
    <mergeCell ref="A7:E7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7" right="0.7" top="0.75" bottom="0.7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rgb="FF00B050"/>
    <pageSetUpPr fitToPage="1"/>
  </sheetPr>
  <dimension ref="A2:AC33"/>
  <sheetViews>
    <sheetView zoomScaleNormal="100" workbookViewId="0">
      <selection sqref="A1:V1"/>
    </sheetView>
  </sheetViews>
  <sheetFormatPr defaultRowHeight="12.75" x14ac:dyDescent="0.2"/>
  <cols>
    <col min="1" max="1" width="1.140625" style="81" customWidth="1"/>
    <col min="2" max="2" width="5.140625" style="175" customWidth="1"/>
    <col min="3" max="3" width="1.85546875" style="81" bestFit="1" customWidth="1"/>
    <col min="4" max="4" width="5" style="125" bestFit="1" customWidth="1"/>
    <col min="5" max="5" width="2.7109375" style="81" bestFit="1" customWidth="1"/>
    <col min="6" max="6" width="5.85546875" style="39" customWidth="1"/>
    <col min="7" max="7" width="4.7109375" style="1" customWidth="1"/>
    <col min="8" max="8" width="4.85546875" style="39" customWidth="1"/>
    <col min="9" max="9" width="4.85546875" style="1" customWidth="1"/>
    <col min="10" max="10" width="5.28515625" style="39" customWidth="1"/>
    <col min="11" max="11" width="5.28515625" style="1" customWidth="1"/>
    <col min="12" max="12" width="4.28515625" style="39" customWidth="1"/>
    <col min="13" max="13" width="4.28515625" style="1" customWidth="1"/>
    <col min="14" max="15" width="4.7109375" style="1" customWidth="1"/>
    <col min="16" max="17" width="5.140625" style="1" customWidth="1"/>
    <col min="18" max="18" width="5.85546875" style="39" customWidth="1"/>
    <col min="19" max="19" width="5.85546875" style="1" customWidth="1"/>
    <col min="20" max="21" width="5" style="1" customWidth="1"/>
    <col min="22" max="22" width="5.42578125" style="39" customWidth="1"/>
    <col min="23" max="23" width="5.42578125" style="1" customWidth="1"/>
    <col min="24" max="24" width="10.85546875" style="81" customWidth="1"/>
    <col min="25" max="29" width="12.42578125" style="81" hidden="1" customWidth="1"/>
    <col min="30" max="16384" width="9.140625" style="81"/>
  </cols>
  <sheetData>
    <row r="2" spans="1:29" s="37" customFormat="1" ht="27.75" customHeight="1" x14ac:dyDescent="0.2">
      <c r="A2" s="345" t="s">
        <v>164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</row>
    <row r="3" spans="1:29" s="37" customFormat="1" ht="27.75" customHeight="1" x14ac:dyDescent="0.2">
      <c r="A3" s="346" t="s">
        <v>200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</row>
    <row r="4" spans="1:29" ht="12.75" hidden="1" customHeight="1" x14ac:dyDescent="0.2">
      <c r="A4" s="168"/>
    </row>
    <row r="6" spans="1:29" ht="33.75" customHeight="1" x14ac:dyDescent="0.2">
      <c r="A6" s="187"/>
      <c r="B6" s="188"/>
      <c r="C6" s="18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</row>
    <row r="7" spans="1:29" x14ac:dyDescent="0.2">
      <c r="A7" s="135" t="s">
        <v>66</v>
      </c>
      <c r="B7" s="176"/>
      <c r="C7" s="170"/>
      <c r="D7" s="178"/>
      <c r="E7" s="135"/>
      <c r="F7" s="264">
        <v>121.53700000000001</v>
      </c>
      <c r="G7" s="90">
        <v>2.25</v>
      </c>
      <c r="H7" s="264">
        <v>149.09200000000001</v>
      </c>
      <c r="I7" s="90">
        <v>15.821</v>
      </c>
      <c r="J7" s="264">
        <v>136.98699999999999</v>
      </c>
      <c r="K7" s="90">
        <v>22.079000000000001</v>
      </c>
      <c r="L7" s="264">
        <v>127.012</v>
      </c>
      <c r="M7" s="90">
        <v>12.76</v>
      </c>
      <c r="N7" s="264">
        <v>143.86600000000001</v>
      </c>
      <c r="O7" s="90">
        <v>6.6109999999999998</v>
      </c>
      <c r="P7" s="264">
        <v>107.06</v>
      </c>
      <c r="Q7" s="90">
        <v>5.6689999999999996</v>
      </c>
      <c r="R7" s="264">
        <v>106.464</v>
      </c>
      <c r="S7" s="90">
        <v>9.5060000000000002</v>
      </c>
      <c r="T7" s="264">
        <v>158.60499999999999</v>
      </c>
      <c r="U7" s="90">
        <v>14.523999999999999</v>
      </c>
      <c r="V7" s="264">
        <v>126.934</v>
      </c>
      <c r="W7" s="90">
        <v>2.4420000000000002</v>
      </c>
    </row>
    <row r="8" spans="1:29" x14ac:dyDescent="0.2">
      <c r="A8" s="103" t="s">
        <v>22</v>
      </c>
      <c r="B8" s="100"/>
      <c r="C8" s="171"/>
      <c r="D8" s="179"/>
      <c r="E8" s="103"/>
      <c r="F8" s="104" t="s">
        <v>44</v>
      </c>
      <c r="G8" s="83" t="s">
        <v>44</v>
      </c>
      <c r="H8" s="104" t="s">
        <v>44</v>
      </c>
      <c r="I8" s="83" t="s">
        <v>44</v>
      </c>
      <c r="J8" s="104" t="s">
        <v>44</v>
      </c>
      <c r="K8" s="83" t="s">
        <v>44</v>
      </c>
      <c r="L8" s="104" t="s">
        <v>44</v>
      </c>
      <c r="M8" s="83" t="s">
        <v>44</v>
      </c>
      <c r="N8" s="104" t="s">
        <v>44</v>
      </c>
      <c r="O8" s="83" t="s">
        <v>44</v>
      </c>
      <c r="P8" s="104" t="s">
        <v>44</v>
      </c>
      <c r="Q8" s="83" t="s">
        <v>44</v>
      </c>
      <c r="R8" s="104" t="s">
        <v>44</v>
      </c>
      <c r="S8" s="83" t="s">
        <v>44</v>
      </c>
      <c r="T8" s="104" t="s">
        <v>44</v>
      </c>
      <c r="U8" s="83" t="s">
        <v>44</v>
      </c>
      <c r="V8" s="104" t="s">
        <v>44</v>
      </c>
      <c r="W8" s="83" t="s">
        <v>44</v>
      </c>
    </row>
    <row r="9" spans="1:29" ht="12" customHeight="1" x14ac:dyDescent="0.2">
      <c r="A9" s="136"/>
      <c r="B9" s="177"/>
      <c r="C9" s="172" t="s">
        <v>2</v>
      </c>
      <c r="D9" s="229" t="s">
        <v>132</v>
      </c>
      <c r="E9" s="173"/>
      <c r="F9" s="93">
        <v>128.22999999999999</v>
      </c>
      <c r="G9" s="85">
        <v>6.843</v>
      </c>
      <c r="H9" s="93">
        <v>131.58199999999999</v>
      </c>
      <c r="I9" s="85">
        <v>54.555</v>
      </c>
      <c r="J9" s="93">
        <v>124.09399999999999</v>
      </c>
      <c r="K9" s="85">
        <v>33.171999999999997</v>
      </c>
      <c r="L9" s="93">
        <v>120.443</v>
      </c>
      <c r="M9" s="85">
        <v>23.09</v>
      </c>
      <c r="N9" s="93">
        <v>152.946</v>
      </c>
      <c r="O9" s="85">
        <v>11.083</v>
      </c>
      <c r="P9" s="93">
        <v>106.428</v>
      </c>
      <c r="Q9" s="85">
        <v>6.8479999999999999</v>
      </c>
      <c r="R9" s="93">
        <v>116.694</v>
      </c>
      <c r="S9" s="85">
        <v>15.881</v>
      </c>
      <c r="T9" s="93">
        <v>152.70599999999999</v>
      </c>
      <c r="U9" s="85">
        <v>20.795000000000002</v>
      </c>
      <c r="V9" s="93">
        <v>130.96</v>
      </c>
      <c r="W9" s="85">
        <v>8.4659999999999993</v>
      </c>
    </row>
    <row r="10" spans="1:29" ht="10.5" customHeight="1" x14ac:dyDescent="0.2">
      <c r="A10" s="136"/>
      <c r="B10" s="102">
        <v>1941</v>
      </c>
      <c r="C10" s="172" t="s">
        <v>2</v>
      </c>
      <c r="D10" s="180">
        <v>1960</v>
      </c>
      <c r="E10" s="136"/>
      <c r="F10" s="93">
        <v>132.72399999999999</v>
      </c>
      <c r="G10" s="85">
        <v>7.5069999999999997</v>
      </c>
      <c r="H10" s="93">
        <v>163.56700000000001</v>
      </c>
      <c r="I10" s="85">
        <v>22.736000000000001</v>
      </c>
      <c r="J10" s="93">
        <v>148.75200000000001</v>
      </c>
      <c r="K10" s="85">
        <v>41.692999999999998</v>
      </c>
      <c r="L10" s="93">
        <v>154.392</v>
      </c>
      <c r="M10" s="85">
        <v>52.689</v>
      </c>
      <c r="N10" s="93">
        <v>134.709</v>
      </c>
      <c r="O10" s="85">
        <v>23.86</v>
      </c>
      <c r="P10" s="93">
        <v>97.153999999999996</v>
      </c>
      <c r="Q10" s="85">
        <v>5.4690000000000003</v>
      </c>
      <c r="R10" s="93">
        <v>122.66500000000001</v>
      </c>
      <c r="S10" s="85">
        <v>32.255000000000003</v>
      </c>
      <c r="T10" s="93">
        <v>211.45</v>
      </c>
      <c r="U10" s="85">
        <v>38.234999999999999</v>
      </c>
      <c r="V10" s="93">
        <v>140.017</v>
      </c>
      <c r="W10" s="85">
        <v>7.4729999999999999</v>
      </c>
    </row>
    <row r="11" spans="1:29" ht="10.5" customHeight="1" x14ac:dyDescent="0.2">
      <c r="A11" s="136"/>
      <c r="B11" s="102">
        <v>1961</v>
      </c>
      <c r="C11" s="172" t="s">
        <v>2</v>
      </c>
      <c r="D11" s="137">
        <v>1970</v>
      </c>
      <c r="E11" s="136"/>
      <c r="F11" s="93">
        <v>126.324</v>
      </c>
      <c r="G11" s="85">
        <v>5.1390000000000002</v>
      </c>
      <c r="H11" s="93">
        <v>166.54</v>
      </c>
      <c r="I11" s="85">
        <v>35.374000000000002</v>
      </c>
      <c r="J11" s="93">
        <v>138.328</v>
      </c>
      <c r="K11" s="85">
        <v>43.347000000000001</v>
      </c>
      <c r="L11" s="93">
        <v>126.44199999999999</v>
      </c>
      <c r="M11" s="85">
        <v>9.4649999999999999</v>
      </c>
      <c r="N11" s="93">
        <v>150.44499999999999</v>
      </c>
      <c r="O11" s="85">
        <v>13.477</v>
      </c>
      <c r="P11" s="93">
        <v>130.25800000000001</v>
      </c>
      <c r="Q11" s="85">
        <v>43.045000000000002</v>
      </c>
      <c r="R11" s="93">
        <v>93.516999999999996</v>
      </c>
      <c r="S11" s="85">
        <v>8.7449999999999992</v>
      </c>
      <c r="T11" s="93">
        <v>140.69900000000001</v>
      </c>
      <c r="U11" s="85">
        <v>26.295999999999999</v>
      </c>
      <c r="V11" s="93">
        <v>130.339</v>
      </c>
      <c r="W11" s="85">
        <v>6.4160000000000004</v>
      </c>
    </row>
    <row r="12" spans="1:29" ht="10.5" customHeight="1" x14ac:dyDescent="0.2">
      <c r="A12" s="136"/>
      <c r="B12" s="102">
        <v>1971</v>
      </c>
      <c r="C12" s="172" t="s">
        <v>2</v>
      </c>
      <c r="D12" s="137">
        <v>1980</v>
      </c>
      <c r="E12" s="136"/>
      <c r="F12" s="93">
        <v>115.706</v>
      </c>
      <c r="G12" s="85">
        <v>4.2439999999999998</v>
      </c>
      <c r="H12" s="93">
        <v>148.155</v>
      </c>
      <c r="I12" s="85">
        <v>15.574</v>
      </c>
      <c r="J12" s="93" t="s">
        <v>6</v>
      </c>
      <c r="K12" s="85" t="s">
        <v>44</v>
      </c>
      <c r="L12" s="93">
        <v>129.62799999999999</v>
      </c>
      <c r="M12" s="85">
        <v>17.52</v>
      </c>
      <c r="N12" s="93">
        <v>147.268</v>
      </c>
      <c r="O12" s="85">
        <v>18.78</v>
      </c>
      <c r="P12" s="93">
        <v>85.570999999999998</v>
      </c>
      <c r="Q12" s="85">
        <v>32.024000000000001</v>
      </c>
      <c r="R12" s="93">
        <v>115.63500000000001</v>
      </c>
      <c r="S12" s="85">
        <v>20.047999999999998</v>
      </c>
      <c r="T12" s="93">
        <v>173.90299999999999</v>
      </c>
      <c r="U12" s="85">
        <v>44.500999999999998</v>
      </c>
      <c r="V12" s="93">
        <v>123.78100000000001</v>
      </c>
      <c r="W12" s="85">
        <v>4.5759999999999996</v>
      </c>
    </row>
    <row r="13" spans="1:29" ht="10.5" customHeight="1" x14ac:dyDescent="0.2">
      <c r="A13" s="136"/>
      <c r="B13" s="102">
        <v>1981</v>
      </c>
      <c r="C13" s="172" t="s">
        <v>2</v>
      </c>
      <c r="D13" s="137">
        <v>1990</v>
      </c>
      <c r="E13" s="136"/>
      <c r="F13" s="93">
        <v>115.431</v>
      </c>
      <c r="G13" s="85">
        <v>5.3380000000000001</v>
      </c>
      <c r="H13" s="93">
        <v>151.31100000000001</v>
      </c>
      <c r="I13" s="85">
        <v>14.38</v>
      </c>
      <c r="J13" s="93" t="s">
        <v>6</v>
      </c>
      <c r="K13" s="85" t="s">
        <v>44</v>
      </c>
      <c r="L13" s="93">
        <v>110.96899999999999</v>
      </c>
      <c r="M13" s="85">
        <v>58.722000000000001</v>
      </c>
      <c r="N13" s="93">
        <v>147.45400000000001</v>
      </c>
      <c r="O13" s="85">
        <v>15.502000000000001</v>
      </c>
      <c r="P13" s="93">
        <v>119.654</v>
      </c>
      <c r="Q13" s="85">
        <v>19.716999999999999</v>
      </c>
      <c r="R13" s="93">
        <v>97.415999999999997</v>
      </c>
      <c r="S13" s="85">
        <v>20.966000000000001</v>
      </c>
      <c r="T13" s="93">
        <v>163.42500000000001</v>
      </c>
      <c r="U13" s="85">
        <v>31.77</v>
      </c>
      <c r="V13" s="93">
        <v>122.914</v>
      </c>
      <c r="W13" s="85">
        <v>4.6909999999999998</v>
      </c>
    </row>
    <row r="14" spans="1:29" ht="10.5" customHeight="1" x14ac:dyDescent="0.2">
      <c r="A14" s="136"/>
      <c r="B14" s="102">
        <v>1991</v>
      </c>
      <c r="C14" s="172" t="s">
        <v>2</v>
      </c>
      <c r="D14" s="137">
        <v>2000</v>
      </c>
      <c r="E14" s="136"/>
      <c r="F14" s="93">
        <v>113.30200000000001</v>
      </c>
      <c r="G14" s="85">
        <v>6.3579999999999997</v>
      </c>
      <c r="H14" s="93">
        <v>130.86199999999999</v>
      </c>
      <c r="I14" s="85">
        <v>21.773</v>
      </c>
      <c r="J14" s="93">
        <v>169.262</v>
      </c>
      <c r="K14" s="85">
        <v>51.337000000000003</v>
      </c>
      <c r="L14" s="93">
        <v>127.322</v>
      </c>
      <c r="M14" s="85">
        <v>13.105</v>
      </c>
      <c r="N14" s="93">
        <v>132.62700000000001</v>
      </c>
      <c r="O14" s="85">
        <v>13.356</v>
      </c>
      <c r="P14" s="93">
        <v>101.39</v>
      </c>
      <c r="Q14" s="85">
        <v>12.765000000000001</v>
      </c>
      <c r="R14" s="93">
        <v>82.091999999999999</v>
      </c>
      <c r="S14" s="85">
        <v>22.584</v>
      </c>
      <c r="T14" s="93">
        <v>139.01599999999999</v>
      </c>
      <c r="U14" s="85">
        <v>35.231000000000002</v>
      </c>
      <c r="V14" s="93">
        <v>116.081</v>
      </c>
      <c r="W14" s="85">
        <v>5.6689999999999996</v>
      </c>
    </row>
    <row r="15" spans="1:29" ht="10.5" customHeight="1" x14ac:dyDescent="0.2">
      <c r="A15" s="136"/>
      <c r="B15" s="102">
        <v>2001</v>
      </c>
      <c r="C15" s="172" t="s">
        <v>2</v>
      </c>
      <c r="D15" s="137">
        <v>2010</v>
      </c>
      <c r="E15" s="136"/>
      <c r="F15" s="93">
        <v>110.712</v>
      </c>
      <c r="G15" s="85">
        <v>6.8929999999999998</v>
      </c>
      <c r="H15" s="93">
        <v>128.822</v>
      </c>
      <c r="I15" s="85">
        <v>19.527999999999999</v>
      </c>
      <c r="J15" s="93" t="s">
        <v>2</v>
      </c>
      <c r="K15" s="85" t="s">
        <v>44</v>
      </c>
      <c r="L15" s="93" t="s">
        <v>6</v>
      </c>
      <c r="M15" s="85" t="s">
        <v>44</v>
      </c>
      <c r="N15" s="93">
        <v>124.473</v>
      </c>
      <c r="O15" s="85">
        <v>17.388000000000002</v>
      </c>
      <c r="P15" s="93">
        <v>111.026</v>
      </c>
      <c r="Q15" s="85">
        <v>9.8569999999999993</v>
      </c>
      <c r="R15" s="93">
        <v>148.15799999999999</v>
      </c>
      <c r="S15" s="85">
        <v>106.89400000000001</v>
      </c>
      <c r="T15" s="93">
        <v>113.876</v>
      </c>
      <c r="U15" s="85">
        <v>48.003999999999998</v>
      </c>
      <c r="V15" s="93">
        <v>114.735</v>
      </c>
      <c r="W15" s="85">
        <v>6.7779999999999996</v>
      </c>
      <c r="X15" s="105"/>
      <c r="Y15" s="105"/>
      <c r="Z15" s="105"/>
      <c r="AA15" s="105"/>
      <c r="AB15" s="105"/>
      <c r="AC15" s="105"/>
    </row>
    <row r="16" spans="1:29" ht="10.5" customHeight="1" x14ac:dyDescent="0.2">
      <c r="A16" s="136"/>
      <c r="B16" s="102">
        <v>2011</v>
      </c>
      <c r="C16" s="172" t="s">
        <v>2</v>
      </c>
      <c r="D16" s="137">
        <v>2015</v>
      </c>
      <c r="E16" s="136"/>
      <c r="F16" s="93">
        <v>111.489</v>
      </c>
      <c r="G16" s="85">
        <v>12.212999999999999</v>
      </c>
      <c r="H16" s="93">
        <v>156.74600000000001</v>
      </c>
      <c r="I16" s="85">
        <v>23.452999999999999</v>
      </c>
      <c r="J16" s="93" t="s">
        <v>2</v>
      </c>
      <c r="K16" s="85" t="s">
        <v>44</v>
      </c>
      <c r="L16" s="93" t="s">
        <v>6</v>
      </c>
      <c r="M16" s="85" t="s">
        <v>44</v>
      </c>
      <c r="N16" s="93">
        <v>153.679</v>
      </c>
      <c r="O16" s="85">
        <v>42.25</v>
      </c>
      <c r="P16" s="93">
        <v>99.590999999999994</v>
      </c>
      <c r="Q16" s="85">
        <v>5.7539999999999996</v>
      </c>
      <c r="R16" s="93">
        <v>96.786000000000001</v>
      </c>
      <c r="S16" s="85">
        <v>17.315999999999999</v>
      </c>
      <c r="T16" s="93">
        <v>101.657</v>
      </c>
      <c r="U16" s="85">
        <v>68.334999999999994</v>
      </c>
      <c r="V16" s="93">
        <v>116.297</v>
      </c>
      <c r="W16" s="85">
        <v>9.68</v>
      </c>
      <c r="X16" s="105"/>
      <c r="Y16" s="105"/>
      <c r="Z16" s="105"/>
      <c r="AA16" s="105"/>
      <c r="AB16" s="105"/>
      <c r="AC16" s="105"/>
    </row>
    <row r="17" spans="1:29" ht="10.5" customHeight="1" x14ac:dyDescent="0.2">
      <c r="A17" s="137"/>
      <c r="B17" s="137" t="s">
        <v>31</v>
      </c>
      <c r="C17" s="174"/>
      <c r="D17" s="181"/>
      <c r="E17" s="139"/>
      <c r="F17" s="96">
        <v>122.07599999999999</v>
      </c>
      <c r="G17" s="98">
        <v>17.79</v>
      </c>
      <c r="H17" s="96">
        <v>155.46299999999999</v>
      </c>
      <c r="I17" s="98">
        <v>3.5459999999999998</v>
      </c>
      <c r="J17" s="96" t="s">
        <v>6</v>
      </c>
      <c r="K17" s="98" t="s">
        <v>44</v>
      </c>
      <c r="L17" s="96" t="s">
        <v>6</v>
      </c>
      <c r="M17" s="98" t="s">
        <v>44</v>
      </c>
      <c r="N17" s="96">
        <v>153.92500000000001</v>
      </c>
      <c r="O17" s="98">
        <v>26.068999999999999</v>
      </c>
      <c r="P17" s="96">
        <v>110.14100000000001</v>
      </c>
      <c r="Q17" s="98">
        <v>11.125999999999999</v>
      </c>
      <c r="R17" s="96">
        <v>77.912000000000006</v>
      </c>
      <c r="S17" s="98">
        <v>28.69</v>
      </c>
      <c r="T17" s="96">
        <v>152.05699999999999</v>
      </c>
      <c r="U17" s="98">
        <v>40.472000000000001</v>
      </c>
      <c r="V17" s="96">
        <v>134.00399999999999</v>
      </c>
      <c r="W17" s="98">
        <v>11.313000000000001</v>
      </c>
      <c r="X17" s="160"/>
      <c r="Y17" s="160"/>
      <c r="Z17" s="160"/>
      <c r="AA17" s="160"/>
      <c r="AB17" s="160"/>
      <c r="AC17" s="160"/>
    </row>
    <row r="18" spans="1:29" x14ac:dyDescent="0.2">
      <c r="A18" s="135" t="s">
        <v>35</v>
      </c>
      <c r="B18" s="176"/>
      <c r="C18" s="171"/>
      <c r="D18" s="179"/>
      <c r="E18" s="103"/>
      <c r="F18" s="93" t="s">
        <v>44</v>
      </c>
      <c r="G18" s="85" t="s">
        <v>44</v>
      </c>
      <c r="H18" s="93" t="s">
        <v>44</v>
      </c>
      <c r="I18" s="85" t="s">
        <v>44</v>
      </c>
      <c r="J18" s="93" t="s">
        <v>44</v>
      </c>
      <c r="K18" s="85" t="s">
        <v>44</v>
      </c>
      <c r="L18" s="93" t="s">
        <v>44</v>
      </c>
      <c r="M18" s="85" t="s">
        <v>44</v>
      </c>
      <c r="N18" s="93" t="s">
        <v>44</v>
      </c>
      <c r="O18" s="85" t="s">
        <v>44</v>
      </c>
      <c r="P18" s="93" t="s">
        <v>44</v>
      </c>
      <c r="Q18" s="85" t="s">
        <v>44</v>
      </c>
      <c r="R18" s="93" t="s">
        <v>44</v>
      </c>
      <c r="S18" s="85" t="s">
        <v>44</v>
      </c>
      <c r="T18" s="93" t="s">
        <v>44</v>
      </c>
      <c r="U18" s="85" t="s">
        <v>44</v>
      </c>
      <c r="V18" s="93" t="s">
        <v>44</v>
      </c>
      <c r="W18" s="85" t="s">
        <v>44</v>
      </c>
      <c r="X18" s="160"/>
      <c r="Y18" s="160"/>
      <c r="Z18" s="160"/>
      <c r="AA18" s="160"/>
      <c r="AB18" s="160"/>
      <c r="AC18" s="160"/>
    </row>
    <row r="19" spans="1:29" ht="10.5" customHeight="1" x14ac:dyDescent="0.2">
      <c r="A19" s="136"/>
      <c r="B19" s="137" t="s">
        <v>74</v>
      </c>
      <c r="D19" s="137"/>
      <c r="E19" s="136"/>
      <c r="F19" s="93">
        <v>104.166</v>
      </c>
      <c r="G19" s="85">
        <v>2.4</v>
      </c>
      <c r="H19" s="93">
        <v>113.66200000000001</v>
      </c>
      <c r="I19" s="85">
        <v>44.515000000000001</v>
      </c>
      <c r="J19" s="93" t="s">
        <v>6</v>
      </c>
      <c r="K19" s="85" t="s">
        <v>44</v>
      </c>
      <c r="L19" s="93" t="s">
        <v>6</v>
      </c>
      <c r="M19" s="85" t="s">
        <v>44</v>
      </c>
      <c r="N19" s="93">
        <v>144.959</v>
      </c>
      <c r="O19" s="85">
        <v>22.481000000000002</v>
      </c>
      <c r="P19" s="93" t="s">
        <v>6</v>
      </c>
      <c r="Q19" s="85" t="s">
        <v>44</v>
      </c>
      <c r="R19" s="93">
        <v>116.288</v>
      </c>
      <c r="S19" s="85">
        <v>12.712</v>
      </c>
      <c r="T19" s="93">
        <v>137.54900000000001</v>
      </c>
      <c r="U19" s="85">
        <v>22.407</v>
      </c>
      <c r="V19" s="93">
        <v>110.009</v>
      </c>
      <c r="W19" s="85">
        <v>11.84</v>
      </c>
      <c r="X19" s="160"/>
      <c r="Y19" s="160"/>
      <c r="Z19" s="160"/>
      <c r="AA19" s="160"/>
      <c r="AB19" s="160"/>
      <c r="AC19" s="160"/>
    </row>
    <row r="20" spans="1:29" ht="10.5" customHeight="1" x14ac:dyDescent="0.2">
      <c r="A20" s="136"/>
      <c r="B20" s="185" t="s">
        <v>14</v>
      </c>
      <c r="D20" s="137"/>
      <c r="E20" s="136"/>
      <c r="F20" s="93">
        <v>124.86</v>
      </c>
      <c r="G20" s="85">
        <v>0.68100000000000005</v>
      </c>
      <c r="H20" s="93">
        <v>147.619</v>
      </c>
      <c r="I20" s="85">
        <v>2.9860000000000002</v>
      </c>
      <c r="J20" s="93" t="s">
        <v>2</v>
      </c>
      <c r="K20" s="85" t="s">
        <v>44</v>
      </c>
      <c r="L20" s="93" t="s">
        <v>6</v>
      </c>
      <c r="M20" s="85" t="s">
        <v>44</v>
      </c>
      <c r="N20" s="93">
        <v>108.749</v>
      </c>
      <c r="O20" s="85">
        <v>4.2640000000000002</v>
      </c>
      <c r="P20" s="93" t="s">
        <v>6</v>
      </c>
      <c r="Q20" s="85" t="s">
        <v>44</v>
      </c>
      <c r="R20" s="93">
        <v>118.756</v>
      </c>
      <c r="S20" s="85">
        <v>3.9580000000000002</v>
      </c>
      <c r="T20" s="93">
        <v>125.60299999999999</v>
      </c>
      <c r="U20" s="85">
        <v>2.8639999999999999</v>
      </c>
      <c r="V20" s="93">
        <v>126.06100000000001</v>
      </c>
      <c r="W20" s="85">
        <v>0.67400000000000004</v>
      </c>
      <c r="X20" s="160"/>
      <c r="Y20" s="160"/>
      <c r="Z20" s="160"/>
      <c r="AA20" s="160"/>
      <c r="AB20" s="160"/>
      <c r="AC20" s="160"/>
    </row>
    <row r="21" spans="1:29" ht="10.5" customHeight="1" x14ac:dyDescent="0.2">
      <c r="A21" s="136"/>
      <c r="B21" s="137" t="s">
        <v>75</v>
      </c>
      <c r="D21" s="137"/>
      <c r="E21" s="136"/>
      <c r="F21" s="93">
        <v>132.43100000000001</v>
      </c>
      <c r="G21" s="85">
        <v>4.8109999999999999</v>
      </c>
      <c r="H21" s="93">
        <v>157.52500000000001</v>
      </c>
      <c r="I21" s="85">
        <v>24.451000000000001</v>
      </c>
      <c r="J21" s="93">
        <v>126.083</v>
      </c>
      <c r="K21" s="85">
        <v>30.106999999999999</v>
      </c>
      <c r="L21" s="93">
        <v>135.82599999999999</v>
      </c>
      <c r="M21" s="85">
        <v>16.895</v>
      </c>
      <c r="N21" s="93">
        <v>142.08500000000001</v>
      </c>
      <c r="O21" s="85">
        <v>15.14</v>
      </c>
      <c r="P21" s="93">
        <v>107.97</v>
      </c>
      <c r="Q21" s="85">
        <v>9.1509999999999998</v>
      </c>
      <c r="R21" s="93">
        <v>112.41200000000001</v>
      </c>
      <c r="S21" s="85">
        <v>31.751999999999999</v>
      </c>
      <c r="T21" s="93">
        <v>162.875</v>
      </c>
      <c r="U21" s="85">
        <v>21.344999999999999</v>
      </c>
      <c r="V21" s="93">
        <v>135.83799999999999</v>
      </c>
      <c r="W21" s="85">
        <v>4.5250000000000004</v>
      </c>
      <c r="X21" s="160"/>
      <c r="Y21" s="160"/>
      <c r="Z21" s="160"/>
      <c r="AA21" s="160"/>
      <c r="AB21" s="160"/>
      <c r="AC21" s="160"/>
    </row>
    <row r="22" spans="1:29" ht="10.5" customHeight="1" x14ac:dyDescent="0.2">
      <c r="A22" s="136"/>
      <c r="B22" s="185" t="s">
        <v>16</v>
      </c>
      <c r="D22" s="137"/>
      <c r="E22" s="136"/>
      <c r="F22" s="93">
        <v>121.711</v>
      </c>
      <c r="G22" s="85">
        <v>26.724</v>
      </c>
      <c r="H22" s="93">
        <v>198.11699999999999</v>
      </c>
      <c r="I22" s="85">
        <v>53.207999999999998</v>
      </c>
      <c r="J22" s="93" t="s">
        <v>6</v>
      </c>
      <c r="K22" s="85" t="s">
        <v>44</v>
      </c>
      <c r="L22" s="93" t="s">
        <v>2</v>
      </c>
      <c r="M22" s="85" t="s">
        <v>44</v>
      </c>
      <c r="N22" s="93">
        <v>122.108</v>
      </c>
      <c r="O22" s="85">
        <v>22.55</v>
      </c>
      <c r="P22" s="93">
        <v>107.318</v>
      </c>
      <c r="Q22" s="85">
        <v>5.4950000000000001</v>
      </c>
      <c r="R22" s="93">
        <v>118.718</v>
      </c>
      <c r="S22" s="85">
        <v>53.442</v>
      </c>
      <c r="T22" s="93">
        <v>171.05699999999999</v>
      </c>
      <c r="U22" s="85">
        <v>30.085999999999999</v>
      </c>
      <c r="V22" s="93">
        <v>134.74700000000001</v>
      </c>
      <c r="W22" s="85">
        <v>19.646000000000001</v>
      </c>
      <c r="X22" s="160"/>
      <c r="Y22" s="160"/>
      <c r="Z22" s="160"/>
      <c r="AA22" s="160"/>
      <c r="AB22" s="160"/>
      <c r="AC22" s="160"/>
    </row>
    <row r="23" spans="1:29" ht="10.5" customHeight="1" x14ac:dyDescent="0.2">
      <c r="A23" s="136"/>
      <c r="B23" s="185" t="s">
        <v>15</v>
      </c>
      <c r="C23" s="133"/>
      <c r="D23" s="137"/>
      <c r="E23" s="136"/>
      <c r="F23" s="93">
        <v>117.331</v>
      </c>
      <c r="G23" s="85">
        <v>3.5249999999999999</v>
      </c>
      <c r="H23" s="93">
        <v>148.71</v>
      </c>
      <c r="I23" s="85">
        <v>11.965</v>
      </c>
      <c r="J23" s="93">
        <v>156.17699999999999</v>
      </c>
      <c r="K23" s="85">
        <v>19.062999999999999</v>
      </c>
      <c r="L23" s="93">
        <v>109.61499999999999</v>
      </c>
      <c r="M23" s="85">
        <v>18.263000000000002</v>
      </c>
      <c r="N23" s="93">
        <v>143.53</v>
      </c>
      <c r="O23" s="85">
        <v>7.8890000000000002</v>
      </c>
      <c r="P23" s="93">
        <v>102.616</v>
      </c>
      <c r="Q23" s="85">
        <v>5.29</v>
      </c>
      <c r="R23" s="93">
        <v>103.614</v>
      </c>
      <c r="S23" s="85">
        <v>14.996</v>
      </c>
      <c r="T23" s="93">
        <v>151.76900000000001</v>
      </c>
      <c r="U23" s="85">
        <v>22.164999999999999</v>
      </c>
      <c r="V23" s="93">
        <v>122.892</v>
      </c>
      <c r="W23" s="85">
        <v>3.2450000000000001</v>
      </c>
      <c r="X23" s="160"/>
      <c r="Y23" s="160"/>
      <c r="Z23" s="160"/>
      <c r="AA23" s="160"/>
      <c r="AB23" s="160"/>
      <c r="AC23" s="160"/>
    </row>
    <row r="24" spans="1:29" ht="10.5" customHeight="1" x14ac:dyDescent="0.2">
      <c r="A24" s="139"/>
      <c r="B24" s="186" t="s">
        <v>17</v>
      </c>
      <c r="C24" s="156"/>
      <c r="D24" s="181"/>
      <c r="E24" s="139"/>
      <c r="F24" s="96">
        <v>119.55800000000001</v>
      </c>
      <c r="G24" s="98">
        <v>6.61</v>
      </c>
      <c r="H24" s="96">
        <v>173.76400000000001</v>
      </c>
      <c r="I24" s="98">
        <v>31.654</v>
      </c>
      <c r="J24" s="96">
        <v>117.78400000000001</v>
      </c>
      <c r="K24" s="98">
        <v>42.945999999999998</v>
      </c>
      <c r="L24" s="96" t="s">
        <v>6</v>
      </c>
      <c r="M24" s="98" t="s">
        <v>44</v>
      </c>
      <c r="N24" s="96">
        <v>149.66499999999999</v>
      </c>
      <c r="O24" s="98">
        <v>18.509</v>
      </c>
      <c r="P24" s="96">
        <v>115.054</v>
      </c>
      <c r="Q24" s="98">
        <v>16.073</v>
      </c>
      <c r="R24" s="96">
        <v>100.327</v>
      </c>
      <c r="S24" s="98">
        <v>14.516</v>
      </c>
      <c r="T24" s="96">
        <v>194.95699999999999</v>
      </c>
      <c r="U24" s="98">
        <v>42.533999999999999</v>
      </c>
      <c r="V24" s="96">
        <v>133.62799999999999</v>
      </c>
      <c r="W24" s="98">
        <v>9.0310000000000006</v>
      </c>
      <c r="X24" s="160"/>
      <c r="Y24" s="160"/>
      <c r="Z24" s="160"/>
      <c r="AA24" s="160"/>
      <c r="AB24" s="160"/>
      <c r="AC24" s="160"/>
    </row>
    <row r="25" spans="1:29" x14ac:dyDescent="0.2">
      <c r="A25" s="103" t="s">
        <v>111</v>
      </c>
      <c r="B25" s="100"/>
      <c r="D25" s="179"/>
      <c r="E25" s="103"/>
      <c r="F25" s="93" t="s">
        <v>44</v>
      </c>
      <c r="G25" s="85" t="s">
        <v>44</v>
      </c>
      <c r="H25" s="93" t="s">
        <v>44</v>
      </c>
      <c r="I25" s="85" t="s">
        <v>44</v>
      </c>
      <c r="J25" s="93" t="s">
        <v>44</v>
      </c>
      <c r="K25" s="85" t="s">
        <v>44</v>
      </c>
      <c r="L25" s="93" t="s">
        <v>44</v>
      </c>
      <c r="M25" s="85" t="s">
        <v>44</v>
      </c>
      <c r="N25" s="93" t="s">
        <v>44</v>
      </c>
      <c r="O25" s="85" t="s">
        <v>44</v>
      </c>
      <c r="P25" s="93" t="s">
        <v>44</v>
      </c>
      <c r="Q25" s="85" t="s">
        <v>44</v>
      </c>
      <c r="R25" s="93" t="s">
        <v>44</v>
      </c>
      <c r="S25" s="85" t="s">
        <v>44</v>
      </c>
      <c r="T25" s="93" t="s">
        <v>44</v>
      </c>
      <c r="U25" s="85" t="s">
        <v>44</v>
      </c>
      <c r="V25" s="93" t="s">
        <v>44</v>
      </c>
      <c r="W25" s="85" t="s">
        <v>44</v>
      </c>
      <c r="X25" s="160"/>
      <c r="Y25" s="160"/>
      <c r="Z25" s="160"/>
      <c r="AA25" s="160"/>
      <c r="AB25" s="160"/>
      <c r="AC25" s="160"/>
    </row>
    <row r="26" spans="1:29" ht="10.5" customHeight="1" x14ac:dyDescent="0.2">
      <c r="A26" s="136"/>
      <c r="B26" s="102">
        <v>250</v>
      </c>
      <c r="C26" s="172" t="s">
        <v>2</v>
      </c>
      <c r="D26" s="137">
        <v>500</v>
      </c>
      <c r="E26" s="136" t="s">
        <v>105</v>
      </c>
      <c r="F26" s="93">
        <v>152.74799999999999</v>
      </c>
      <c r="G26" s="85">
        <v>8.5399999999999991</v>
      </c>
      <c r="H26" s="93">
        <v>184.13</v>
      </c>
      <c r="I26" s="85">
        <v>32.874000000000002</v>
      </c>
      <c r="J26" s="93">
        <v>137.67099999999999</v>
      </c>
      <c r="K26" s="85">
        <v>33.284999999999997</v>
      </c>
      <c r="L26" s="93">
        <v>145.43199999999999</v>
      </c>
      <c r="M26" s="85">
        <v>17.773</v>
      </c>
      <c r="N26" s="93">
        <v>150.10400000000001</v>
      </c>
      <c r="O26" s="85">
        <v>7.7569999999999997</v>
      </c>
      <c r="P26" s="93">
        <v>104.85899999999999</v>
      </c>
      <c r="Q26" s="85">
        <v>6.1319999999999997</v>
      </c>
      <c r="R26" s="93">
        <v>104.565</v>
      </c>
      <c r="S26" s="85">
        <v>17.326000000000001</v>
      </c>
      <c r="T26" s="93">
        <v>202.36500000000001</v>
      </c>
      <c r="U26" s="85">
        <v>26.946000000000002</v>
      </c>
      <c r="V26" s="93">
        <v>146.07</v>
      </c>
      <c r="W26" s="85">
        <v>5.4160000000000004</v>
      </c>
      <c r="X26" s="160"/>
      <c r="Y26" s="160"/>
      <c r="Z26" s="160"/>
      <c r="AA26" s="160"/>
      <c r="AB26" s="160"/>
      <c r="AC26" s="160"/>
    </row>
    <row r="27" spans="1:29" ht="10.5" customHeight="1" x14ac:dyDescent="0.2">
      <c r="A27" s="136"/>
      <c r="B27" s="102">
        <v>501</v>
      </c>
      <c r="C27" s="172" t="s">
        <v>2</v>
      </c>
      <c r="D27" s="182">
        <v>1000</v>
      </c>
      <c r="E27" s="136" t="s">
        <v>105</v>
      </c>
      <c r="F27" s="93">
        <v>154.03200000000001</v>
      </c>
      <c r="G27" s="85">
        <v>6.8949999999999996</v>
      </c>
      <c r="H27" s="93">
        <v>189.434</v>
      </c>
      <c r="I27" s="85">
        <v>30.867999999999999</v>
      </c>
      <c r="J27" s="93">
        <v>150.453</v>
      </c>
      <c r="K27" s="85">
        <v>32.718000000000004</v>
      </c>
      <c r="L27" s="93">
        <v>154.65600000000001</v>
      </c>
      <c r="M27" s="85">
        <v>62.082000000000001</v>
      </c>
      <c r="N27" s="93">
        <v>159.173</v>
      </c>
      <c r="O27" s="85">
        <v>11.818</v>
      </c>
      <c r="P27" s="93">
        <v>105.715</v>
      </c>
      <c r="Q27" s="85">
        <v>9.2059999999999995</v>
      </c>
      <c r="R27" s="93">
        <v>129.97800000000001</v>
      </c>
      <c r="S27" s="85">
        <v>29.838000000000001</v>
      </c>
      <c r="T27" s="93">
        <v>186.77</v>
      </c>
      <c r="U27" s="85">
        <v>36.268000000000001</v>
      </c>
      <c r="V27" s="93">
        <v>153.67099999999999</v>
      </c>
      <c r="W27" s="85">
        <v>5.8010000000000002</v>
      </c>
    </row>
    <row r="28" spans="1:29" ht="10.5" customHeight="1" x14ac:dyDescent="0.2">
      <c r="A28" s="136"/>
      <c r="B28" s="84">
        <v>1001</v>
      </c>
      <c r="C28" s="172" t="s">
        <v>2</v>
      </c>
      <c r="D28" s="182">
        <v>2000</v>
      </c>
      <c r="E28" s="136" t="s">
        <v>105</v>
      </c>
      <c r="F28" s="93">
        <v>138.43199999999999</v>
      </c>
      <c r="G28" s="85">
        <v>7.5919999999999996</v>
      </c>
      <c r="H28" s="93">
        <v>152.63399999999999</v>
      </c>
      <c r="I28" s="85">
        <v>18.78</v>
      </c>
      <c r="J28" s="93">
        <v>124.97499999999999</v>
      </c>
      <c r="K28" s="85">
        <v>2.2189999999999999</v>
      </c>
      <c r="L28" s="93">
        <v>156.702</v>
      </c>
      <c r="M28" s="85">
        <v>54.161999999999999</v>
      </c>
      <c r="N28" s="93">
        <v>137.58600000000001</v>
      </c>
      <c r="O28" s="85">
        <v>14.986000000000001</v>
      </c>
      <c r="P28" s="93">
        <v>115.292</v>
      </c>
      <c r="Q28" s="85">
        <v>21.161999999999999</v>
      </c>
      <c r="R28" s="93">
        <v>98.754000000000005</v>
      </c>
      <c r="S28" s="85">
        <v>33.116999999999997</v>
      </c>
      <c r="T28" s="93">
        <v>171.46299999999999</v>
      </c>
      <c r="U28" s="85">
        <v>33.985999999999997</v>
      </c>
      <c r="V28" s="93">
        <v>136.63200000000001</v>
      </c>
      <c r="W28" s="85">
        <v>6.2720000000000002</v>
      </c>
    </row>
    <row r="29" spans="1:29" ht="10.5" customHeight="1" x14ac:dyDescent="0.2">
      <c r="A29" s="136"/>
      <c r="B29" s="84">
        <v>2001</v>
      </c>
      <c r="C29" s="172" t="s">
        <v>2</v>
      </c>
      <c r="D29" s="182">
        <v>3000</v>
      </c>
      <c r="E29" s="136" t="s">
        <v>105</v>
      </c>
      <c r="F29" s="93">
        <v>132.881</v>
      </c>
      <c r="G29" s="85">
        <v>6.7460000000000004</v>
      </c>
      <c r="H29" s="93">
        <v>165.74</v>
      </c>
      <c r="I29" s="85">
        <v>25.832999999999998</v>
      </c>
      <c r="J29" s="93" t="s">
        <v>6</v>
      </c>
      <c r="K29" s="85" t="s">
        <v>44</v>
      </c>
      <c r="L29" s="93">
        <v>162.08199999999999</v>
      </c>
      <c r="M29" s="85">
        <v>55.509</v>
      </c>
      <c r="N29" s="93">
        <v>121.977</v>
      </c>
      <c r="O29" s="85">
        <v>19.155000000000001</v>
      </c>
      <c r="P29" s="93">
        <v>102.283</v>
      </c>
      <c r="Q29" s="85">
        <v>5.0430000000000001</v>
      </c>
      <c r="R29" s="93">
        <v>83.39</v>
      </c>
      <c r="S29" s="85">
        <v>31.658999999999999</v>
      </c>
      <c r="T29" s="93">
        <v>175.13499999999999</v>
      </c>
      <c r="U29" s="85">
        <v>37.970999999999997</v>
      </c>
      <c r="V29" s="93">
        <v>134.827</v>
      </c>
      <c r="W29" s="85">
        <v>6.4189999999999996</v>
      </c>
    </row>
    <row r="30" spans="1:29" ht="10.5" customHeight="1" x14ac:dyDescent="0.2">
      <c r="A30" s="139"/>
      <c r="B30" s="97">
        <v>3001</v>
      </c>
      <c r="C30" s="174" t="s">
        <v>2</v>
      </c>
      <c r="D30" s="181"/>
      <c r="E30" s="139" t="s">
        <v>105</v>
      </c>
      <c r="F30" s="96">
        <v>115.191</v>
      </c>
      <c r="G30" s="98">
        <v>2.6440000000000001</v>
      </c>
      <c r="H30" s="96">
        <v>144.79599999999999</v>
      </c>
      <c r="I30" s="98">
        <v>18.7</v>
      </c>
      <c r="J30" s="96">
        <v>122.34</v>
      </c>
      <c r="K30" s="98">
        <v>45.3</v>
      </c>
      <c r="L30" s="96">
        <v>116.628</v>
      </c>
      <c r="M30" s="98">
        <v>10.91</v>
      </c>
      <c r="N30" s="96">
        <v>135.87</v>
      </c>
      <c r="O30" s="98">
        <v>18.010999999999999</v>
      </c>
      <c r="P30" s="96">
        <v>104.36199999999999</v>
      </c>
      <c r="Q30" s="98">
        <v>4.7270000000000003</v>
      </c>
      <c r="R30" s="96">
        <v>107.792</v>
      </c>
      <c r="S30" s="98">
        <v>11.286</v>
      </c>
      <c r="T30" s="96">
        <v>149.785</v>
      </c>
      <c r="U30" s="98">
        <v>16.355</v>
      </c>
      <c r="V30" s="96">
        <v>120.96899999999999</v>
      </c>
      <c r="W30" s="98">
        <v>3.1659999999999999</v>
      </c>
    </row>
    <row r="31" spans="1:29" x14ac:dyDescent="0.2">
      <c r="A31" s="75" t="s">
        <v>100</v>
      </c>
    </row>
    <row r="32" spans="1:29" s="1" customFormat="1" x14ac:dyDescent="0.2">
      <c r="A32" s="276">
        <v>1</v>
      </c>
      <c r="B32" s="230" t="s">
        <v>189</v>
      </c>
      <c r="C32" s="273"/>
      <c r="D32" s="75"/>
      <c r="E32" s="75"/>
      <c r="F32" s="274"/>
      <c r="G32" s="81"/>
      <c r="H32" s="274"/>
      <c r="I32" s="81"/>
      <c r="J32" s="274"/>
      <c r="L32" s="38"/>
      <c r="R32" s="38"/>
      <c r="S32" s="31"/>
      <c r="T32" s="31"/>
      <c r="U32" s="31"/>
      <c r="V32" s="38"/>
      <c r="W32" s="31"/>
      <c r="X32" s="38"/>
      <c r="Y32" s="38"/>
      <c r="Z32" s="38"/>
      <c r="AA32" s="38"/>
      <c r="AB32" s="38"/>
      <c r="AC32" s="38"/>
    </row>
    <row r="33" spans="1:24" s="75" customFormat="1" ht="22.5" customHeight="1" x14ac:dyDescent="0.2">
      <c r="A33" s="276">
        <v>2</v>
      </c>
      <c r="B33" s="334" t="s">
        <v>219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</row>
  </sheetData>
  <mergeCells count="12">
    <mergeCell ref="B33:X33"/>
    <mergeCell ref="V6:W6"/>
    <mergeCell ref="A2:W2"/>
    <mergeCell ref="A3:W3"/>
    <mergeCell ref="F6:G6"/>
    <mergeCell ref="H6:I6"/>
    <mergeCell ref="J6:K6"/>
    <mergeCell ref="L6:M6"/>
    <mergeCell ref="N6:O6"/>
    <mergeCell ref="P6:Q6"/>
    <mergeCell ref="T6:U6"/>
    <mergeCell ref="R6:S6"/>
  </mergeCells>
  <pageMargins left="0.7" right="0.7" top="0.75" bottom="0.75" header="0.3" footer="0.3"/>
  <pageSetup paperSize="9" orientation="landscape" r:id="rId1"/>
  <ignoredErrors>
    <ignoredError sqref="D9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rgb="FF00B050"/>
    <pageSetUpPr fitToPage="1"/>
  </sheetPr>
  <dimension ref="A2:AC26"/>
  <sheetViews>
    <sheetView zoomScaleNormal="100" workbookViewId="0">
      <selection sqref="A1:V1"/>
    </sheetView>
  </sheetViews>
  <sheetFormatPr defaultRowHeight="12.75" x14ac:dyDescent="0.2"/>
  <cols>
    <col min="1" max="1" width="1.140625" style="81" customWidth="1"/>
    <col min="2" max="2" width="7.5703125" style="175" customWidth="1"/>
    <col min="3" max="3" width="2.42578125" style="81" customWidth="1"/>
    <col min="4" max="4" width="4.7109375" style="125" customWidth="1"/>
    <col min="5" max="5" width="5.140625" style="81" customWidth="1"/>
    <col min="6" max="6" width="4.85546875" style="39" bestFit="1" customWidth="1"/>
    <col min="7" max="7" width="4.42578125" style="1" bestFit="1" customWidth="1"/>
    <col min="8" max="8" width="5.42578125" style="39" customWidth="1"/>
    <col min="9" max="9" width="5.42578125" style="1" customWidth="1"/>
    <col min="10" max="10" width="5.140625" style="39" customWidth="1"/>
    <col min="11" max="11" width="5.140625" style="1" customWidth="1"/>
    <col min="12" max="12" width="4.28515625" style="39" customWidth="1"/>
    <col min="13" max="13" width="4.28515625" style="1" customWidth="1"/>
    <col min="14" max="15" width="4.42578125" style="1" customWidth="1"/>
    <col min="16" max="17" width="6.7109375" style="1" customWidth="1"/>
    <col min="18" max="18" width="5.7109375" style="39" customWidth="1"/>
    <col min="19" max="19" width="5.7109375" style="1" customWidth="1"/>
    <col min="20" max="21" width="4.7109375" style="1" customWidth="1"/>
    <col min="22" max="22" width="5" style="39" customWidth="1"/>
    <col min="23" max="23" width="5" style="1" customWidth="1"/>
    <col min="24" max="24" width="9.140625" style="81"/>
    <col min="25" max="29" width="0" style="81" hidden="1" customWidth="1"/>
    <col min="30" max="16384" width="9.140625" style="81"/>
  </cols>
  <sheetData>
    <row r="2" spans="1:29" s="1" customFormat="1" ht="27.75" customHeight="1" x14ac:dyDescent="0.2">
      <c r="A2" s="345" t="s">
        <v>165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7"/>
      <c r="Y2" s="37"/>
      <c r="Z2" s="37"/>
      <c r="AA2" s="37"/>
      <c r="AB2" s="37"/>
      <c r="AC2" s="37"/>
    </row>
    <row r="3" spans="1:29" s="1" customFormat="1" ht="27.75" customHeight="1" x14ac:dyDescent="0.2">
      <c r="A3" s="336" t="s">
        <v>201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4" spans="1:29" ht="12.75" hidden="1" customHeight="1" x14ac:dyDescent="0.2">
      <c r="A4" s="168"/>
    </row>
    <row r="6" spans="1:29" ht="37.5" customHeight="1" x14ac:dyDescent="0.2">
      <c r="A6" s="187"/>
      <c r="B6" s="188"/>
      <c r="C6" s="209"/>
      <c r="D6" s="190"/>
      <c r="E6" s="187"/>
      <c r="F6" s="339" t="s">
        <v>120</v>
      </c>
      <c r="G6" s="339"/>
      <c r="H6" s="339" t="s">
        <v>131</v>
      </c>
      <c r="I6" s="339"/>
      <c r="J6" s="339" t="s">
        <v>117</v>
      </c>
      <c r="K6" s="339"/>
      <c r="L6" s="339" t="s">
        <v>118</v>
      </c>
      <c r="M6" s="339"/>
      <c r="N6" s="339" t="s">
        <v>119</v>
      </c>
      <c r="O6" s="339"/>
      <c r="P6" s="339" t="s">
        <v>202</v>
      </c>
      <c r="Q6" s="339"/>
      <c r="R6" s="339" t="s">
        <v>127</v>
      </c>
      <c r="S6" s="339"/>
      <c r="T6" s="339" t="s">
        <v>3</v>
      </c>
      <c r="U6" s="339"/>
      <c r="V6" s="338" t="s">
        <v>20</v>
      </c>
      <c r="W6" s="338"/>
    </row>
    <row r="7" spans="1:29" x14ac:dyDescent="0.2">
      <c r="A7" s="342" t="s">
        <v>66</v>
      </c>
      <c r="B7" s="342"/>
      <c r="C7" s="342"/>
      <c r="D7" s="342"/>
      <c r="E7" s="342"/>
      <c r="F7" s="264">
        <v>121.627</v>
      </c>
      <c r="G7" s="90">
        <v>2.2599999999999998</v>
      </c>
      <c r="H7" s="264">
        <v>149.49</v>
      </c>
      <c r="I7" s="90">
        <v>15.737</v>
      </c>
      <c r="J7" s="264">
        <v>136.96700000000001</v>
      </c>
      <c r="K7" s="90">
        <v>21.986999999999998</v>
      </c>
      <c r="L7" s="264">
        <v>127.012</v>
      </c>
      <c r="M7" s="90">
        <v>12.76</v>
      </c>
      <c r="N7" s="264">
        <v>144.452</v>
      </c>
      <c r="O7" s="90">
        <v>6.66</v>
      </c>
      <c r="P7" s="264">
        <v>107.17400000000001</v>
      </c>
      <c r="Q7" s="90">
        <v>5.6520000000000001</v>
      </c>
      <c r="R7" s="264">
        <v>106.589</v>
      </c>
      <c r="S7" s="90">
        <v>9.577</v>
      </c>
      <c r="T7" s="264">
        <v>158.666</v>
      </c>
      <c r="U7" s="90">
        <v>14.491</v>
      </c>
      <c r="V7" s="264">
        <v>127.06399999999999</v>
      </c>
      <c r="W7" s="90">
        <v>2.4380000000000002</v>
      </c>
    </row>
    <row r="8" spans="1:29" x14ac:dyDescent="0.2">
      <c r="A8" s="341" t="s">
        <v>191</v>
      </c>
      <c r="B8" s="341"/>
      <c r="C8" s="341"/>
      <c r="D8" s="341"/>
      <c r="E8" s="341"/>
      <c r="F8" s="263" t="s">
        <v>44</v>
      </c>
      <c r="G8" s="262" t="s">
        <v>44</v>
      </c>
      <c r="H8" s="263" t="s">
        <v>44</v>
      </c>
      <c r="I8" s="262" t="s">
        <v>44</v>
      </c>
      <c r="J8" s="263" t="s">
        <v>44</v>
      </c>
      <c r="K8" s="262" t="s">
        <v>44</v>
      </c>
      <c r="L8" s="263" t="s">
        <v>44</v>
      </c>
      <c r="M8" s="262" t="s">
        <v>44</v>
      </c>
      <c r="N8" s="263" t="s">
        <v>44</v>
      </c>
      <c r="O8" s="262" t="s">
        <v>44</v>
      </c>
      <c r="P8" s="263" t="s">
        <v>44</v>
      </c>
      <c r="Q8" s="262" t="s">
        <v>44</v>
      </c>
      <c r="R8" s="263" t="s">
        <v>44</v>
      </c>
      <c r="S8" s="262" t="s">
        <v>44</v>
      </c>
      <c r="T8" s="263" t="s">
        <v>44</v>
      </c>
      <c r="U8" s="262" t="s">
        <v>44</v>
      </c>
      <c r="V8" s="263" t="s">
        <v>44</v>
      </c>
      <c r="W8" s="262" t="s">
        <v>44</v>
      </c>
    </row>
    <row r="9" spans="1:29" ht="12" customHeight="1" x14ac:dyDescent="0.2">
      <c r="A9" s="160"/>
      <c r="B9" s="137" t="s">
        <v>133</v>
      </c>
      <c r="C9" s="160"/>
      <c r="D9" s="183"/>
      <c r="E9" s="160"/>
      <c r="F9" s="93">
        <v>130.14400000000001</v>
      </c>
      <c r="G9" s="85">
        <v>14.753</v>
      </c>
      <c r="H9" s="93">
        <v>189.11500000000001</v>
      </c>
      <c r="I9" s="85">
        <v>52.573</v>
      </c>
      <c r="J9" s="93" t="s">
        <v>6</v>
      </c>
      <c r="K9" s="85" t="s">
        <v>44</v>
      </c>
      <c r="L9" s="93" t="s">
        <v>6</v>
      </c>
      <c r="M9" s="85" t="s">
        <v>44</v>
      </c>
      <c r="N9" s="93">
        <v>157.22300000000001</v>
      </c>
      <c r="O9" s="85">
        <v>18.777000000000001</v>
      </c>
      <c r="P9" s="93">
        <v>103.474</v>
      </c>
      <c r="Q9" s="85">
        <v>13.144</v>
      </c>
      <c r="R9" s="93">
        <v>105.178</v>
      </c>
      <c r="S9" s="85">
        <v>38.463000000000001</v>
      </c>
      <c r="T9" s="93">
        <v>178.17</v>
      </c>
      <c r="U9" s="85">
        <v>54.911000000000001</v>
      </c>
      <c r="V9" s="93">
        <v>139.44900000000001</v>
      </c>
      <c r="W9" s="85">
        <v>13.749000000000001</v>
      </c>
    </row>
    <row r="10" spans="1:29" ht="10.5" customHeight="1" x14ac:dyDescent="0.2">
      <c r="A10" s="160"/>
      <c r="B10" s="137" t="s">
        <v>36</v>
      </c>
      <c r="C10" s="160"/>
      <c r="D10" s="183"/>
      <c r="E10" s="160"/>
      <c r="F10" s="93">
        <v>132.511</v>
      </c>
      <c r="G10" s="85">
        <v>10.244</v>
      </c>
      <c r="H10" s="93">
        <v>169.327</v>
      </c>
      <c r="I10" s="85">
        <v>21.41</v>
      </c>
      <c r="J10" s="93">
        <v>133.23400000000001</v>
      </c>
      <c r="K10" s="85">
        <v>10.042</v>
      </c>
      <c r="L10" s="93" t="s">
        <v>6</v>
      </c>
      <c r="M10" s="85" t="s">
        <v>44</v>
      </c>
      <c r="N10" s="93">
        <v>149.072</v>
      </c>
      <c r="O10" s="85">
        <v>14.151999999999999</v>
      </c>
      <c r="P10" s="93">
        <v>111.36799999999999</v>
      </c>
      <c r="Q10" s="85">
        <v>12.366</v>
      </c>
      <c r="R10" s="93">
        <v>102.399</v>
      </c>
      <c r="S10" s="85">
        <v>30.446999999999999</v>
      </c>
      <c r="T10" s="93">
        <v>198.07599999999999</v>
      </c>
      <c r="U10" s="85">
        <v>43.991999999999997</v>
      </c>
      <c r="V10" s="93">
        <v>137.453</v>
      </c>
      <c r="W10" s="85">
        <v>8.4489999999999998</v>
      </c>
    </row>
    <row r="11" spans="1:29" ht="10.5" customHeight="1" x14ac:dyDescent="0.2">
      <c r="A11" s="160"/>
      <c r="B11" s="161" t="s">
        <v>37</v>
      </c>
      <c r="C11" s="160"/>
      <c r="D11" s="183"/>
      <c r="E11" s="160"/>
      <c r="F11" s="93">
        <v>130.63900000000001</v>
      </c>
      <c r="G11" s="85">
        <v>13.61</v>
      </c>
      <c r="H11" s="93">
        <v>186.12200000000001</v>
      </c>
      <c r="I11" s="85">
        <v>56.085999999999999</v>
      </c>
      <c r="J11" s="93" t="s">
        <v>6</v>
      </c>
      <c r="K11" s="85" t="s">
        <v>44</v>
      </c>
      <c r="L11" s="93" t="s">
        <v>2</v>
      </c>
      <c r="M11" s="85" t="s">
        <v>44</v>
      </c>
      <c r="N11" s="93">
        <v>172.529</v>
      </c>
      <c r="O11" s="85">
        <v>28.934000000000001</v>
      </c>
      <c r="P11" s="93">
        <v>113.94</v>
      </c>
      <c r="Q11" s="85">
        <v>20.506</v>
      </c>
      <c r="R11" s="93">
        <v>112.033</v>
      </c>
      <c r="S11" s="85">
        <v>34.189</v>
      </c>
      <c r="T11" s="93">
        <v>172.886</v>
      </c>
      <c r="U11" s="85">
        <v>56.274999999999999</v>
      </c>
      <c r="V11" s="93">
        <v>138.90600000000001</v>
      </c>
      <c r="W11" s="85">
        <v>11.941000000000001</v>
      </c>
    </row>
    <row r="12" spans="1:29" ht="10.5" customHeight="1" x14ac:dyDescent="0.2">
      <c r="A12" s="160"/>
      <c r="B12" s="137" t="s">
        <v>38</v>
      </c>
      <c r="C12" s="160"/>
      <c r="D12" s="183"/>
      <c r="E12" s="160"/>
      <c r="F12" s="93">
        <v>109.89100000000001</v>
      </c>
      <c r="G12" s="85">
        <v>2.625</v>
      </c>
      <c r="H12" s="93">
        <v>140.11799999999999</v>
      </c>
      <c r="I12" s="85">
        <v>9.7309999999999999</v>
      </c>
      <c r="J12" s="93">
        <v>151.01900000000001</v>
      </c>
      <c r="K12" s="85">
        <v>54.683999999999997</v>
      </c>
      <c r="L12" s="93">
        <v>109.846</v>
      </c>
      <c r="M12" s="85">
        <v>13.842000000000001</v>
      </c>
      <c r="N12" s="93">
        <v>136.86799999999999</v>
      </c>
      <c r="O12" s="85">
        <v>12.804</v>
      </c>
      <c r="P12" s="93">
        <v>105.42700000000001</v>
      </c>
      <c r="Q12" s="85">
        <v>7.7590000000000003</v>
      </c>
      <c r="R12" s="93">
        <v>108.032</v>
      </c>
      <c r="S12" s="85">
        <v>16.189</v>
      </c>
      <c r="T12" s="93">
        <v>144.28899999999999</v>
      </c>
      <c r="U12" s="85">
        <v>26.946999999999999</v>
      </c>
      <c r="V12" s="93">
        <v>113.792</v>
      </c>
      <c r="W12" s="85">
        <v>2.476</v>
      </c>
    </row>
    <row r="13" spans="1:29" ht="10.5" customHeight="1" x14ac:dyDescent="0.2">
      <c r="A13" s="160"/>
      <c r="B13" s="137" t="s">
        <v>39</v>
      </c>
      <c r="C13" s="160"/>
      <c r="D13" s="183"/>
      <c r="E13" s="160"/>
      <c r="F13" s="93">
        <v>117.251</v>
      </c>
      <c r="G13" s="85">
        <v>13.015000000000001</v>
      </c>
      <c r="H13" s="93">
        <v>144.756</v>
      </c>
      <c r="I13" s="85">
        <v>44.692999999999998</v>
      </c>
      <c r="J13" s="93" t="s">
        <v>6</v>
      </c>
      <c r="K13" s="85" t="s">
        <v>44</v>
      </c>
      <c r="L13" s="93" t="s">
        <v>6</v>
      </c>
      <c r="M13" s="85" t="s">
        <v>44</v>
      </c>
      <c r="N13" s="93">
        <v>158.357</v>
      </c>
      <c r="O13" s="85">
        <v>26.018999999999998</v>
      </c>
      <c r="P13" s="93" t="s">
        <v>6</v>
      </c>
      <c r="Q13" s="85" t="s">
        <v>44</v>
      </c>
      <c r="R13" s="93">
        <v>91.046000000000006</v>
      </c>
      <c r="S13" s="85">
        <v>32.389000000000003</v>
      </c>
      <c r="T13" s="93">
        <v>268.416</v>
      </c>
      <c r="U13" s="85">
        <v>108.416</v>
      </c>
      <c r="V13" s="93">
        <v>142.744</v>
      </c>
      <c r="W13" s="85">
        <v>14.446</v>
      </c>
    </row>
    <row r="14" spans="1:29" ht="10.5" customHeight="1" x14ac:dyDescent="0.2">
      <c r="A14" s="160"/>
      <c r="B14" s="137" t="s">
        <v>40</v>
      </c>
      <c r="C14" s="160"/>
      <c r="D14" s="183"/>
      <c r="E14" s="160"/>
      <c r="F14" s="93">
        <v>104.429</v>
      </c>
      <c r="G14" s="85">
        <v>4.319</v>
      </c>
      <c r="H14" s="93">
        <v>144.27500000000001</v>
      </c>
      <c r="I14" s="85">
        <v>15.375999999999999</v>
      </c>
      <c r="J14" s="93">
        <v>139.167</v>
      </c>
      <c r="K14" s="85">
        <v>30.902999999999999</v>
      </c>
      <c r="L14" s="93" t="s">
        <v>6</v>
      </c>
      <c r="M14" s="85" t="s">
        <v>44</v>
      </c>
      <c r="N14" s="93">
        <v>124.65900000000001</v>
      </c>
      <c r="O14" s="85">
        <v>15.093999999999999</v>
      </c>
      <c r="P14" s="93">
        <v>102.994</v>
      </c>
      <c r="Q14" s="85">
        <v>2.194</v>
      </c>
      <c r="R14" s="93">
        <v>94.344999999999999</v>
      </c>
      <c r="S14" s="85">
        <v>11.38</v>
      </c>
      <c r="T14" s="93">
        <v>192.81700000000001</v>
      </c>
      <c r="U14" s="85">
        <v>36.442999999999998</v>
      </c>
      <c r="V14" s="93">
        <v>114.629</v>
      </c>
      <c r="W14" s="85">
        <v>5.2670000000000003</v>
      </c>
    </row>
    <row r="15" spans="1:29" ht="10.5" customHeight="1" x14ac:dyDescent="0.2">
      <c r="A15" s="160"/>
      <c r="B15" s="137" t="s">
        <v>41</v>
      </c>
      <c r="C15" s="160"/>
      <c r="D15" s="183"/>
      <c r="E15" s="160"/>
      <c r="F15" s="93">
        <v>125.08199999999999</v>
      </c>
      <c r="G15" s="85">
        <v>4.4459999999999997</v>
      </c>
      <c r="H15" s="93">
        <v>148.41900000000001</v>
      </c>
      <c r="I15" s="85">
        <v>17.481999999999999</v>
      </c>
      <c r="J15" s="93" t="s">
        <v>6</v>
      </c>
      <c r="K15" s="85" t="s">
        <v>44</v>
      </c>
      <c r="L15" s="93">
        <v>159.05600000000001</v>
      </c>
      <c r="M15" s="85">
        <v>52.875999999999998</v>
      </c>
      <c r="N15" s="93">
        <v>152.136</v>
      </c>
      <c r="O15" s="85">
        <v>30.228999999999999</v>
      </c>
      <c r="P15" s="93">
        <v>106.72</v>
      </c>
      <c r="Q15" s="85">
        <v>11.551</v>
      </c>
      <c r="R15" s="93">
        <v>112.893</v>
      </c>
      <c r="S15" s="85">
        <v>18.402000000000001</v>
      </c>
      <c r="T15" s="93">
        <v>120.762</v>
      </c>
      <c r="U15" s="85">
        <v>37.570999999999998</v>
      </c>
      <c r="V15" s="93">
        <v>126.929</v>
      </c>
      <c r="W15" s="85">
        <v>4.4089999999999998</v>
      </c>
    </row>
    <row r="16" spans="1:29" ht="10.5" customHeight="1" x14ac:dyDescent="0.2">
      <c r="A16" s="160"/>
      <c r="B16" s="137" t="s">
        <v>42</v>
      </c>
      <c r="C16" s="160"/>
      <c r="D16" s="183"/>
      <c r="E16" s="160"/>
      <c r="F16" s="93">
        <v>132.589</v>
      </c>
      <c r="G16" s="85">
        <v>9.5530000000000008</v>
      </c>
      <c r="H16" s="93">
        <v>161.26300000000001</v>
      </c>
      <c r="I16" s="85">
        <v>26.437000000000001</v>
      </c>
      <c r="J16" s="93" t="s">
        <v>2</v>
      </c>
      <c r="K16" s="85" t="s">
        <v>44</v>
      </c>
      <c r="L16" s="93">
        <v>111.033</v>
      </c>
      <c r="M16" s="85">
        <v>4.1420000000000003</v>
      </c>
      <c r="N16" s="93">
        <v>169.15199999999999</v>
      </c>
      <c r="O16" s="85">
        <v>39.378999999999998</v>
      </c>
      <c r="P16" s="93">
        <v>113.56699999999999</v>
      </c>
      <c r="Q16" s="85">
        <v>35.048000000000002</v>
      </c>
      <c r="R16" s="93">
        <v>105.312</v>
      </c>
      <c r="S16" s="85">
        <v>18.004999999999999</v>
      </c>
      <c r="T16" s="93">
        <v>163.607</v>
      </c>
      <c r="U16" s="85">
        <v>43.819000000000003</v>
      </c>
      <c r="V16" s="93">
        <v>136.22200000000001</v>
      </c>
      <c r="W16" s="85">
        <v>8.9730000000000008</v>
      </c>
    </row>
    <row r="17" spans="1:29" ht="10.5" customHeight="1" x14ac:dyDescent="0.2">
      <c r="A17" s="160"/>
      <c r="B17" s="137" t="s">
        <v>51</v>
      </c>
      <c r="C17" s="160"/>
      <c r="D17" s="183"/>
      <c r="E17" s="160"/>
      <c r="F17" s="93">
        <v>128.114</v>
      </c>
      <c r="G17" s="85">
        <v>5.0529999999999999</v>
      </c>
      <c r="H17" s="93">
        <v>164.279</v>
      </c>
      <c r="I17" s="85">
        <v>21.247</v>
      </c>
      <c r="J17" s="93">
        <v>114.726</v>
      </c>
      <c r="K17" s="85">
        <v>35.31</v>
      </c>
      <c r="L17" s="93">
        <v>126.121</v>
      </c>
      <c r="M17" s="85">
        <v>22.821999999999999</v>
      </c>
      <c r="N17" s="93">
        <v>152.65799999999999</v>
      </c>
      <c r="O17" s="85">
        <v>16.428000000000001</v>
      </c>
      <c r="P17" s="93">
        <v>101.438</v>
      </c>
      <c r="Q17" s="85">
        <v>7.4180000000000001</v>
      </c>
      <c r="R17" s="93">
        <v>99.760999999999996</v>
      </c>
      <c r="S17" s="85">
        <v>17.387</v>
      </c>
      <c r="T17" s="93">
        <v>165.50800000000001</v>
      </c>
      <c r="U17" s="85">
        <v>24.827999999999999</v>
      </c>
      <c r="V17" s="93">
        <v>132.102</v>
      </c>
      <c r="W17" s="85">
        <v>4.8090000000000002</v>
      </c>
    </row>
    <row r="18" spans="1:29" ht="10.5" customHeight="1" x14ac:dyDescent="0.2">
      <c r="A18" s="160"/>
      <c r="B18" s="137" t="s">
        <v>98</v>
      </c>
      <c r="C18" s="160"/>
      <c r="D18" s="183"/>
      <c r="E18" s="160"/>
      <c r="F18" s="93">
        <v>139.35900000000001</v>
      </c>
      <c r="G18" s="85">
        <v>15.766</v>
      </c>
      <c r="H18" s="93">
        <v>174.82599999999999</v>
      </c>
      <c r="I18" s="85">
        <v>65.293000000000006</v>
      </c>
      <c r="J18" s="93">
        <v>125.55</v>
      </c>
      <c r="K18" s="85" t="s">
        <v>2</v>
      </c>
      <c r="L18" s="93">
        <v>157.02000000000001</v>
      </c>
      <c r="M18" s="85">
        <v>58.018999999999998</v>
      </c>
      <c r="N18" s="93">
        <v>138.191</v>
      </c>
      <c r="O18" s="85">
        <v>31.827000000000002</v>
      </c>
      <c r="P18" s="93">
        <v>128.167</v>
      </c>
      <c r="Q18" s="85">
        <v>41.098999999999997</v>
      </c>
      <c r="R18" s="93">
        <v>142.714</v>
      </c>
      <c r="S18" s="85">
        <v>68.108000000000004</v>
      </c>
      <c r="T18" s="93">
        <v>134.02799999999999</v>
      </c>
      <c r="U18" s="85">
        <v>39.46</v>
      </c>
      <c r="V18" s="93">
        <v>145.52500000000001</v>
      </c>
      <c r="W18" s="85">
        <v>17.187999999999999</v>
      </c>
    </row>
    <row r="19" spans="1:29" ht="10.5" customHeight="1" x14ac:dyDescent="0.2">
      <c r="A19" s="160"/>
      <c r="B19" s="137" t="s">
        <v>43</v>
      </c>
      <c r="C19" s="160"/>
      <c r="D19" s="183"/>
      <c r="E19" s="160"/>
      <c r="F19" s="93">
        <v>149.125</v>
      </c>
      <c r="G19" s="85">
        <v>18.600999999999999</v>
      </c>
      <c r="H19" s="93">
        <v>191.79900000000001</v>
      </c>
      <c r="I19" s="85">
        <v>48.451999999999998</v>
      </c>
      <c r="J19" s="93">
        <v>134.28</v>
      </c>
      <c r="K19" s="85">
        <v>57.274000000000001</v>
      </c>
      <c r="L19" s="93" t="s">
        <v>6</v>
      </c>
      <c r="M19" s="85" t="s">
        <v>44</v>
      </c>
      <c r="N19" s="93">
        <v>162.489</v>
      </c>
      <c r="O19" s="85">
        <v>14.413</v>
      </c>
      <c r="P19" s="93">
        <v>106.562</v>
      </c>
      <c r="Q19" s="85">
        <v>8.2430000000000003</v>
      </c>
      <c r="R19" s="93">
        <v>124.214</v>
      </c>
      <c r="S19" s="85">
        <v>27.645</v>
      </c>
      <c r="T19" s="93">
        <v>246.71600000000001</v>
      </c>
      <c r="U19" s="85">
        <v>74.673000000000002</v>
      </c>
      <c r="V19" s="93">
        <v>149.78800000000001</v>
      </c>
      <c r="W19" s="85">
        <v>10.798</v>
      </c>
    </row>
    <row r="20" spans="1:29" ht="10.5" customHeight="1" x14ac:dyDescent="0.2">
      <c r="A20" s="160"/>
      <c r="B20" s="137" t="s">
        <v>45</v>
      </c>
      <c r="C20" s="160"/>
      <c r="D20" s="183"/>
      <c r="E20" s="160"/>
      <c r="F20" s="93">
        <v>131.56</v>
      </c>
      <c r="G20" s="85">
        <v>11.237</v>
      </c>
      <c r="H20" s="93">
        <v>130.18</v>
      </c>
      <c r="I20" s="85">
        <v>32.188000000000002</v>
      </c>
      <c r="J20" s="93" t="s">
        <v>6</v>
      </c>
      <c r="K20" s="85" t="s">
        <v>44</v>
      </c>
      <c r="L20" s="93">
        <v>153.86000000000001</v>
      </c>
      <c r="M20" s="85" t="s">
        <v>2</v>
      </c>
      <c r="N20" s="93">
        <v>143.83500000000001</v>
      </c>
      <c r="O20" s="85">
        <v>29.614000000000001</v>
      </c>
      <c r="P20" s="93">
        <v>117.762</v>
      </c>
      <c r="Q20" s="85">
        <v>17.134</v>
      </c>
      <c r="R20" s="93">
        <v>102.224</v>
      </c>
      <c r="S20" s="85">
        <v>32.923000000000002</v>
      </c>
      <c r="T20" s="93">
        <v>119.14700000000001</v>
      </c>
      <c r="U20" s="85">
        <v>41.942999999999998</v>
      </c>
      <c r="V20" s="93">
        <v>126.98099999999999</v>
      </c>
      <c r="W20" s="85">
        <v>9.0860000000000003</v>
      </c>
    </row>
    <row r="21" spans="1:29" ht="10.5" customHeight="1" x14ac:dyDescent="0.2">
      <c r="A21" s="160"/>
      <c r="B21" s="137" t="s">
        <v>46</v>
      </c>
      <c r="C21" s="160"/>
      <c r="D21" s="183"/>
      <c r="E21" s="160"/>
      <c r="F21" s="93">
        <v>99.082999999999998</v>
      </c>
      <c r="G21" s="85">
        <v>5.2939999999999996</v>
      </c>
      <c r="H21" s="93">
        <v>131.22300000000001</v>
      </c>
      <c r="I21" s="85">
        <v>10.194000000000001</v>
      </c>
      <c r="J21" s="93">
        <v>127.55</v>
      </c>
      <c r="K21" s="85">
        <v>48.936</v>
      </c>
      <c r="L21" s="93" t="s">
        <v>6</v>
      </c>
      <c r="M21" s="85" t="s">
        <v>44</v>
      </c>
      <c r="N21" s="93">
        <v>138.892</v>
      </c>
      <c r="O21" s="85">
        <v>54.68</v>
      </c>
      <c r="P21" s="93">
        <v>93.316999999999993</v>
      </c>
      <c r="Q21" s="85">
        <v>19.123999999999999</v>
      </c>
      <c r="R21" s="93">
        <v>115.55500000000001</v>
      </c>
      <c r="S21" s="85">
        <v>27.37</v>
      </c>
      <c r="T21" s="93" t="s">
        <v>6</v>
      </c>
      <c r="U21" s="85" t="s">
        <v>44</v>
      </c>
      <c r="V21" s="93">
        <v>103.977</v>
      </c>
      <c r="W21" s="85">
        <v>5.3940000000000001</v>
      </c>
    </row>
    <row r="22" spans="1:29" ht="10.5" customHeight="1" x14ac:dyDescent="0.2">
      <c r="A22" s="160"/>
      <c r="B22" s="137" t="s">
        <v>12</v>
      </c>
      <c r="C22" s="160"/>
      <c r="D22" s="183"/>
      <c r="E22" s="160"/>
      <c r="F22" s="93">
        <v>122.136</v>
      </c>
      <c r="G22" s="85">
        <v>6.6849999999999996</v>
      </c>
      <c r="H22" s="93">
        <v>129.119</v>
      </c>
      <c r="I22" s="85">
        <v>46.036999999999999</v>
      </c>
      <c r="J22" s="93">
        <v>154.339</v>
      </c>
      <c r="K22" s="85">
        <v>26.443999999999999</v>
      </c>
      <c r="L22" s="93">
        <v>123.258</v>
      </c>
      <c r="M22" s="85">
        <v>3.367</v>
      </c>
      <c r="N22" s="93">
        <v>129.16999999999999</v>
      </c>
      <c r="O22" s="85">
        <v>11.348000000000001</v>
      </c>
      <c r="P22" s="93">
        <v>103.108</v>
      </c>
      <c r="Q22" s="85">
        <v>8.5359999999999996</v>
      </c>
      <c r="R22" s="93">
        <v>90.492000000000004</v>
      </c>
      <c r="S22" s="85">
        <v>14.766999999999999</v>
      </c>
      <c r="T22" s="93">
        <v>144.84700000000001</v>
      </c>
      <c r="U22" s="85">
        <v>14.824999999999999</v>
      </c>
      <c r="V22" s="93">
        <v>126.592</v>
      </c>
      <c r="W22" s="85">
        <v>9.8469999999999995</v>
      </c>
    </row>
    <row r="23" spans="1:29" ht="10.5" customHeight="1" x14ac:dyDescent="0.2">
      <c r="A23" s="156"/>
      <c r="B23" s="181" t="s">
        <v>31</v>
      </c>
      <c r="C23" s="156"/>
      <c r="D23" s="184"/>
      <c r="E23" s="156"/>
      <c r="F23" s="96" t="s">
        <v>2</v>
      </c>
      <c r="G23" s="98" t="s">
        <v>44</v>
      </c>
      <c r="H23" s="96" t="s">
        <v>2</v>
      </c>
      <c r="I23" s="98" t="s">
        <v>44</v>
      </c>
      <c r="J23" s="96" t="s">
        <v>2</v>
      </c>
      <c r="K23" s="98" t="s">
        <v>44</v>
      </c>
      <c r="L23" s="96" t="s">
        <v>2</v>
      </c>
      <c r="M23" s="98" t="s">
        <v>44</v>
      </c>
      <c r="N23" s="96" t="s">
        <v>2</v>
      </c>
      <c r="O23" s="98" t="s">
        <v>44</v>
      </c>
      <c r="P23" s="96" t="s">
        <v>2</v>
      </c>
      <c r="Q23" s="98" t="s">
        <v>44</v>
      </c>
      <c r="R23" s="96" t="s">
        <v>2</v>
      </c>
      <c r="S23" s="98" t="s">
        <v>44</v>
      </c>
      <c r="T23" s="96" t="s">
        <v>2</v>
      </c>
      <c r="U23" s="98" t="s">
        <v>44</v>
      </c>
      <c r="V23" s="96" t="s">
        <v>2</v>
      </c>
      <c r="W23" s="98" t="s">
        <v>44</v>
      </c>
    </row>
    <row r="24" spans="1:29" x14ac:dyDescent="0.2">
      <c r="A24" s="75" t="s">
        <v>100</v>
      </c>
    </row>
    <row r="25" spans="1:29" s="1" customFormat="1" x14ac:dyDescent="0.2">
      <c r="A25" s="258">
        <v>1</v>
      </c>
      <c r="B25" s="230" t="s">
        <v>189</v>
      </c>
      <c r="C25" s="273"/>
      <c r="D25" s="75"/>
      <c r="E25" s="75"/>
      <c r="F25" s="274"/>
      <c r="G25" s="81"/>
      <c r="H25" s="274"/>
      <c r="I25" s="81"/>
      <c r="J25" s="274"/>
      <c r="L25" s="38"/>
      <c r="R25" s="38"/>
      <c r="S25" s="31"/>
      <c r="T25" s="31"/>
      <c r="U25" s="31"/>
      <c r="V25" s="38"/>
      <c r="W25" s="31"/>
      <c r="X25" s="38"/>
      <c r="Y25" s="38"/>
      <c r="Z25" s="38"/>
      <c r="AA25" s="38"/>
      <c r="AB25" s="38"/>
      <c r="AC25" s="38"/>
    </row>
    <row r="26" spans="1:29" s="75" customFormat="1" ht="33.75" customHeight="1" x14ac:dyDescent="0.2">
      <c r="A26" s="276">
        <v>2</v>
      </c>
      <c r="B26" s="334" t="s">
        <v>220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</row>
  </sheetData>
  <mergeCells count="14">
    <mergeCell ref="B26:W26"/>
    <mergeCell ref="A2:W2"/>
    <mergeCell ref="A3:W3"/>
    <mergeCell ref="A8:E8"/>
    <mergeCell ref="A7:E7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rgb="FF00B050"/>
  </sheetPr>
  <dimension ref="A2:AC29"/>
  <sheetViews>
    <sheetView showGridLines="0" zoomScaleNormal="100" workbookViewId="0">
      <selection sqref="A1:V1"/>
    </sheetView>
  </sheetViews>
  <sheetFormatPr defaultRowHeight="12.75" x14ac:dyDescent="0.2"/>
  <cols>
    <col min="1" max="1" width="1.140625" style="81" customWidth="1"/>
    <col min="2" max="2" width="15.7109375" style="81" bestFit="1" customWidth="1"/>
    <col min="3" max="12" width="9.140625" style="81"/>
    <col min="13" max="29" width="0" style="81" hidden="1" customWidth="1"/>
    <col min="30" max="16384" width="9.140625" style="81"/>
  </cols>
  <sheetData>
    <row r="2" spans="1:29" ht="27.75" customHeight="1" x14ac:dyDescent="0.2">
      <c r="A2" s="347" t="s">
        <v>235</v>
      </c>
      <c r="B2" s="347"/>
      <c r="C2" s="347"/>
      <c r="D2" s="347"/>
      <c r="E2" s="347"/>
      <c r="F2" s="347"/>
      <c r="G2" s="347"/>
      <c r="H2" s="347"/>
      <c r="I2" s="347"/>
      <c r="J2" s="347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1:29" s="220" customFormat="1" ht="27.75" customHeight="1" x14ac:dyDescent="0.2">
      <c r="A3" s="348" t="s">
        <v>236</v>
      </c>
      <c r="B3" s="348"/>
      <c r="C3" s="348"/>
      <c r="D3" s="348"/>
      <c r="E3" s="348"/>
      <c r="F3" s="348"/>
      <c r="G3" s="348"/>
      <c r="H3" s="348"/>
      <c r="I3" s="348"/>
      <c r="J3" s="348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29" x14ac:dyDescent="0.2">
      <c r="A4" s="166" t="s">
        <v>33</v>
      </c>
      <c r="B4" s="166"/>
      <c r="C4" s="350"/>
      <c r="D4" s="350"/>
      <c r="E4" s="350"/>
      <c r="F4" s="350"/>
      <c r="G4" s="350"/>
      <c r="H4" s="350"/>
      <c r="I4" s="350"/>
      <c r="J4" s="350"/>
    </row>
    <row r="5" spans="1:29" ht="45.75" customHeight="1" x14ac:dyDescent="0.2">
      <c r="A5" s="166"/>
      <c r="B5" s="166"/>
      <c r="C5" s="349" t="s">
        <v>112</v>
      </c>
      <c r="D5" s="349"/>
      <c r="E5" s="349" t="s">
        <v>113</v>
      </c>
      <c r="F5" s="349"/>
      <c r="G5" s="349" t="s">
        <v>114</v>
      </c>
      <c r="H5" s="349"/>
      <c r="I5" s="349" t="s">
        <v>115</v>
      </c>
      <c r="J5" s="349"/>
    </row>
    <row r="6" spans="1:29" x14ac:dyDescent="0.2">
      <c r="A6" s="135" t="s">
        <v>49</v>
      </c>
      <c r="B6" s="135"/>
      <c r="C6" s="104">
        <v>122.654</v>
      </c>
      <c r="D6" s="83">
        <v>2.3610000000000002</v>
      </c>
      <c r="E6" s="104">
        <v>126.934</v>
      </c>
      <c r="F6" s="83">
        <v>2.4420000000000002</v>
      </c>
      <c r="G6" s="104">
        <v>117.468</v>
      </c>
      <c r="H6" s="83">
        <v>2.1760000000000002</v>
      </c>
      <c r="I6" s="104">
        <v>121.53700000000001</v>
      </c>
      <c r="J6" s="83">
        <v>2.25</v>
      </c>
    </row>
    <row r="7" spans="1:29" x14ac:dyDescent="0.2">
      <c r="A7" s="136"/>
      <c r="B7" s="136" t="s">
        <v>161</v>
      </c>
      <c r="C7" s="93">
        <v>115.95399999999999</v>
      </c>
      <c r="D7" s="85">
        <v>5.6230000000000002</v>
      </c>
      <c r="E7" s="93">
        <v>120.383</v>
      </c>
      <c r="F7" s="85">
        <v>5.8360000000000003</v>
      </c>
      <c r="G7" s="93">
        <v>114.36199999999999</v>
      </c>
      <c r="H7" s="85">
        <v>4.2210000000000001</v>
      </c>
      <c r="I7" s="93">
        <v>118.729</v>
      </c>
      <c r="J7" s="85">
        <v>4.3840000000000003</v>
      </c>
    </row>
    <row r="8" spans="1:29" x14ac:dyDescent="0.2">
      <c r="A8" s="136"/>
      <c r="B8" s="136" t="s">
        <v>76</v>
      </c>
      <c r="C8" s="93">
        <v>119.748</v>
      </c>
      <c r="D8" s="85">
        <v>10.15</v>
      </c>
      <c r="E8" s="93">
        <v>123.875</v>
      </c>
      <c r="F8" s="85">
        <v>10.506</v>
      </c>
      <c r="G8" s="93">
        <v>116.639</v>
      </c>
      <c r="H8" s="85">
        <v>10.618</v>
      </c>
      <c r="I8" s="93">
        <v>120.672</v>
      </c>
      <c r="J8" s="85">
        <v>10.993</v>
      </c>
    </row>
    <row r="9" spans="1:29" x14ac:dyDescent="0.2">
      <c r="A9" s="136"/>
      <c r="B9" s="136" t="s">
        <v>77</v>
      </c>
      <c r="C9" s="93">
        <v>131.66800000000001</v>
      </c>
      <c r="D9" s="85">
        <v>10.712999999999999</v>
      </c>
      <c r="E9" s="93">
        <v>135.739</v>
      </c>
      <c r="F9" s="85">
        <v>11.03</v>
      </c>
      <c r="G9" s="93">
        <v>128.476</v>
      </c>
      <c r="H9" s="85">
        <v>16.518000000000001</v>
      </c>
      <c r="I9" s="93">
        <v>132.46899999999999</v>
      </c>
      <c r="J9" s="85">
        <v>17.018000000000001</v>
      </c>
    </row>
    <row r="10" spans="1:29" x14ac:dyDescent="0.2">
      <c r="A10" s="136"/>
      <c r="B10" s="136" t="s">
        <v>78</v>
      </c>
      <c r="C10" s="93">
        <v>118.514</v>
      </c>
      <c r="D10" s="85">
        <v>12.843</v>
      </c>
      <c r="E10" s="93">
        <v>122.776</v>
      </c>
      <c r="F10" s="85">
        <v>13.372</v>
      </c>
      <c r="G10" s="93">
        <v>109.795</v>
      </c>
      <c r="H10" s="85">
        <v>13.287000000000001</v>
      </c>
      <c r="I10" s="93">
        <v>113.73699999999999</v>
      </c>
      <c r="J10" s="85">
        <v>13.858000000000001</v>
      </c>
    </row>
    <row r="11" spans="1:29" x14ac:dyDescent="0.2">
      <c r="A11" s="136"/>
      <c r="B11" s="136" t="s">
        <v>79</v>
      </c>
      <c r="C11" s="93">
        <v>126.97</v>
      </c>
      <c r="D11" s="85">
        <v>10.792</v>
      </c>
      <c r="E11" s="93">
        <v>131.35900000000001</v>
      </c>
      <c r="F11" s="85">
        <v>11.148</v>
      </c>
      <c r="G11" s="93">
        <v>120.063</v>
      </c>
      <c r="H11" s="85">
        <v>15.965999999999999</v>
      </c>
      <c r="I11" s="93">
        <v>124.456</v>
      </c>
      <c r="J11" s="85">
        <v>16.446999999999999</v>
      </c>
    </row>
    <row r="12" spans="1:29" x14ac:dyDescent="0.2">
      <c r="A12" s="136"/>
      <c r="B12" s="136" t="s">
        <v>80</v>
      </c>
      <c r="C12" s="93">
        <v>124.254</v>
      </c>
      <c r="D12" s="85">
        <v>9.31</v>
      </c>
      <c r="E12" s="93">
        <v>127.864</v>
      </c>
      <c r="F12" s="85">
        <v>9.65</v>
      </c>
      <c r="G12" s="93">
        <v>124.992</v>
      </c>
      <c r="H12" s="85">
        <v>10.162000000000001</v>
      </c>
      <c r="I12" s="93">
        <v>128.63399999999999</v>
      </c>
      <c r="J12" s="85">
        <v>10.558999999999999</v>
      </c>
    </row>
    <row r="13" spans="1:29" x14ac:dyDescent="0.2">
      <c r="A13" s="136"/>
      <c r="B13" s="136" t="s">
        <v>81</v>
      </c>
      <c r="C13" s="93">
        <v>122.28</v>
      </c>
      <c r="D13" s="85">
        <v>9.593</v>
      </c>
      <c r="E13" s="93">
        <v>127.413</v>
      </c>
      <c r="F13" s="85">
        <v>9.9930000000000003</v>
      </c>
      <c r="G13" s="93">
        <v>116.08</v>
      </c>
      <c r="H13" s="85">
        <v>10.885999999999999</v>
      </c>
      <c r="I13" s="93">
        <v>120.92700000000001</v>
      </c>
      <c r="J13" s="85">
        <v>11.391</v>
      </c>
    </row>
    <row r="14" spans="1:29" x14ac:dyDescent="0.2">
      <c r="A14" s="136"/>
      <c r="B14" s="136" t="s">
        <v>82</v>
      </c>
      <c r="C14" s="93">
        <v>125.682</v>
      </c>
      <c r="D14" s="85">
        <v>19.335000000000001</v>
      </c>
      <c r="E14" s="93">
        <v>130.095</v>
      </c>
      <c r="F14" s="85">
        <v>20.013999999999999</v>
      </c>
      <c r="G14" s="93">
        <v>125.36199999999999</v>
      </c>
      <c r="H14" s="85">
        <v>25.007000000000001</v>
      </c>
      <c r="I14" s="93">
        <v>129.76300000000001</v>
      </c>
      <c r="J14" s="85">
        <v>25.885000000000002</v>
      </c>
    </row>
    <row r="15" spans="1:29" x14ac:dyDescent="0.2">
      <c r="A15" s="136"/>
      <c r="B15" s="136" t="s">
        <v>83</v>
      </c>
      <c r="C15" s="93">
        <v>121.65300000000001</v>
      </c>
      <c r="D15" s="85">
        <v>14.643000000000001</v>
      </c>
      <c r="E15" s="93">
        <v>127.13</v>
      </c>
      <c r="F15" s="85">
        <v>15.337999999999999</v>
      </c>
      <c r="G15" s="93">
        <v>109.31399999999999</v>
      </c>
      <c r="H15" s="85">
        <v>12.189</v>
      </c>
      <c r="I15" s="93">
        <v>114.354</v>
      </c>
      <c r="J15" s="85">
        <v>12.77</v>
      </c>
    </row>
    <row r="16" spans="1:29" x14ac:dyDescent="0.2">
      <c r="A16" s="136"/>
      <c r="B16" s="136" t="s">
        <v>84</v>
      </c>
      <c r="C16" s="93">
        <v>120.66</v>
      </c>
      <c r="D16" s="85">
        <v>5.4930000000000003</v>
      </c>
      <c r="E16" s="93">
        <v>125.762</v>
      </c>
      <c r="F16" s="85">
        <v>5.694</v>
      </c>
      <c r="G16" s="93">
        <v>118.42700000000001</v>
      </c>
      <c r="H16" s="85">
        <v>5.649</v>
      </c>
      <c r="I16" s="93">
        <v>123.395</v>
      </c>
      <c r="J16" s="85">
        <v>5.8070000000000004</v>
      </c>
    </row>
    <row r="17" spans="1:12" x14ac:dyDescent="0.2">
      <c r="A17" s="136"/>
      <c r="B17" s="136" t="s">
        <v>85</v>
      </c>
      <c r="C17" s="93">
        <v>125.937</v>
      </c>
      <c r="D17" s="85">
        <v>9.6739999999999995</v>
      </c>
      <c r="E17" s="93">
        <v>130.93700000000001</v>
      </c>
      <c r="F17" s="85">
        <v>10.048</v>
      </c>
      <c r="G17" s="93">
        <v>113.10899999999999</v>
      </c>
      <c r="H17" s="85">
        <v>7.5919999999999996</v>
      </c>
      <c r="I17" s="93">
        <v>117.505</v>
      </c>
      <c r="J17" s="85">
        <v>7.75</v>
      </c>
    </row>
    <row r="18" spans="1:12" x14ac:dyDescent="0.2">
      <c r="A18" s="136"/>
      <c r="B18" s="136" t="s">
        <v>86</v>
      </c>
      <c r="C18" s="93">
        <v>120.815</v>
      </c>
      <c r="D18" s="85">
        <v>7.1079999999999997</v>
      </c>
      <c r="E18" s="93">
        <v>124.399</v>
      </c>
      <c r="F18" s="85">
        <v>7.3639999999999999</v>
      </c>
      <c r="G18" s="93">
        <v>111.816</v>
      </c>
      <c r="H18" s="85">
        <v>5.6319999999999997</v>
      </c>
      <c r="I18" s="93">
        <v>115.06</v>
      </c>
      <c r="J18" s="85">
        <v>5.8250000000000002</v>
      </c>
    </row>
    <row r="19" spans="1:12" x14ac:dyDescent="0.2">
      <c r="A19" s="136"/>
      <c r="B19" s="136" t="s">
        <v>87</v>
      </c>
      <c r="C19" s="93">
        <v>122.139</v>
      </c>
      <c r="D19" s="85">
        <v>18.167000000000002</v>
      </c>
      <c r="E19" s="93">
        <v>126.523</v>
      </c>
      <c r="F19" s="85">
        <v>18.835999999999999</v>
      </c>
      <c r="G19" s="93">
        <v>104.194</v>
      </c>
      <c r="H19" s="85">
        <v>18.087</v>
      </c>
      <c r="I19" s="93">
        <v>107.816</v>
      </c>
      <c r="J19" s="85">
        <v>18.690000000000001</v>
      </c>
    </row>
    <row r="20" spans="1:12" x14ac:dyDescent="0.2">
      <c r="A20" s="136"/>
      <c r="B20" s="136" t="s">
        <v>88</v>
      </c>
      <c r="C20" s="93">
        <v>112.646</v>
      </c>
      <c r="D20" s="85">
        <v>13.911</v>
      </c>
      <c r="E20" s="93">
        <v>116.425</v>
      </c>
      <c r="F20" s="85">
        <v>14.476000000000001</v>
      </c>
      <c r="G20" s="93">
        <v>100.943</v>
      </c>
      <c r="H20" s="85">
        <v>9.9209999999999994</v>
      </c>
      <c r="I20" s="93">
        <v>104.283</v>
      </c>
      <c r="J20" s="85">
        <v>10.199999999999999</v>
      </c>
    </row>
    <row r="21" spans="1:12" x14ac:dyDescent="0.2">
      <c r="A21" s="136"/>
      <c r="B21" s="136" t="s">
        <v>89</v>
      </c>
      <c r="C21" s="93">
        <v>129.727</v>
      </c>
      <c r="D21" s="85">
        <v>8.9629999999999992</v>
      </c>
      <c r="E21" s="93">
        <v>133.93899999999999</v>
      </c>
      <c r="F21" s="85">
        <v>9.2560000000000002</v>
      </c>
      <c r="G21" s="93">
        <v>126.997</v>
      </c>
      <c r="H21" s="85">
        <v>8.8510000000000009</v>
      </c>
      <c r="I21" s="93">
        <v>131.137</v>
      </c>
      <c r="J21" s="85">
        <v>9.1470000000000002</v>
      </c>
    </row>
    <row r="22" spans="1:12" x14ac:dyDescent="0.2">
      <c r="A22" s="136"/>
      <c r="B22" s="136" t="s">
        <v>90</v>
      </c>
      <c r="C22" s="93">
        <v>131.14699999999999</v>
      </c>
      <c r="D22" s="85">
        <v>9.8079999999999998</v>
      </c>
      <c r="E22" s="93">
        <v>135.434</v>
      </c>
      <c r="F22" s="85">
        <v>10.111000000000001</v>
      </c>
      <c r="G22" s="93">
        <v>132.08099999999999</v>
      </c>
      <c r="H22" s="85">
        <v>11.135999999999999</v>
      </c>
      <c r="I22" s="93">
        <v>136.41399999999999</v>
      </c>
      <c r="J22" s="85">
        <v>11.468</v>
      </c>
    </row>
    <row r="23" spans="1:12" x14ac:dyDescent="0.2">
      <c r="A23" s="136"/>
      <c r="B23" s="136" t="s">
        <v>91</v>
      </c>
      <c r="C23" s="93">
        <v>130.39400000000001</v>
      </c>
      <c r="D23" s="85">
        <v>10.324999999999999</v>
      </c>
      <c r="E23" s="93">
        <v>134.506</v>
      </c>
      <c r="F23" s="85">
        <v>10.686999999999999</v>
      </c>
      <c r="G23" s="93">
        <v>134.25200000000001</v>
      </c>
      <c r="H23" s="85">
        <v>11.743</v>
      </c>
      <c r="I23" s="93">
        <v>138.54400000000001</v>
      </c>
      <c r="J23" s="85">
        <v>12.173</v>
      </c>
    </row>
    <row r="24" spans="1:12" x14ac:dyDescent="0.2">
      <c r="A24" s="136"/>
      <c r="B24" s="136" t="s">
        <v>92</v>
      </c>
      <c r="C24" s="93">
        <v>153.072</v>
      </c>
      <c r="D24" s="85">
        <v>17.431999999999999</v>
      </c>
      <c r="E24" s="93">
        <v>159.00700000000001</v>
      </c>
      <c r="F24" s="85">
        <v>18.170000000000002</v>
      </c>
      <c r="G24" s="93">
        <v>141.15299999999999</v>
      </c>
      <c r="H24" s="85">
        <v>19.693999999999999</v>
      </c>
      <c r="I24" s="93">
        <v>146.75299999999999</v>
      </c>
      <c r="J24" s="85">
        <v>20.577000000000002</v>
      </c>
    </row>
    <row r="25" spans="1:12" x14ac:dyDescent="0.2">
      <c r="A25" s="136"/>
      <c r="B25" s="136" t="s">
        <v>93</v>
      </c>
      <c r="C25" s="93">
        <v>140.52600000000001</v>
      </c>
      <c r="D25" s="85">
        <v>15.388</v>
      </c>
      <c r="E25" s="93">
        <v>142.59899999999999</v>
      </c>
      <c r="F25" s="85">
        <v>15.782</v>
      </c>
      <c r="G25" s="93">
        <v>128.55199999999999</v>
      </c>
      <c r="H25" s="85">
        <v>15.052</v>
      </c>
      <c r="I25" s="93">
        <v>129.84700000000001</v>
      </c>
      <c r="J25" s="85">
        <v>15.198</v>
      </c>
    </row>
    <row r="26" spans="1:12" x14ac:dyDescent="0.2">
      <c r="A26" s="136"/>
      <c r="B26" s="136" t="s">
        <v>94</v>
      </c>
      <c r="C26" s="93">
        <v>134.26400000000001</v>
      </c>
      <c r="D26" s="85">
        <v>13.932</v>
      </c>
      <c r="E26" s="93">
        <v>137.72200000000001</v>
      </c>
      <c r="F26" s="85">
        <v>14.31</v>
      </c>
      <c r="G26" s="93">
        <v>122.289</v>
      </c>
      <c r="H26" s="85">
        <v>13.238</v>
      </c>
      <c r="I26" s="93">
        <v>125.447</v>
      </c>
      <c r="J26" s="85">
        <v>13.598000000000001</v>
      </c>
    </row>
    <row r="27" spans="1:12" x14ac:dyDescent="0.2">
      <c r="A27" s="139"/>
      <c r="B27" s="139" t="s">
        <v>95</v>
      </c>
      <c r="C27" s="96">
        <v>136.226</v>
      </c>
      <c r="D27" s="98">
        <v>7.2679999999999998</v>
      </c>
      <c r="E27" s="96">
        <v>140.05600000000001</v>
      </c>
      <c r="F27" s="98">
        <v>7.484</v>
      </c>
      <c r="G27" s="96">
        <v>134.83500000000001</v>
      </c>
      <c r="H27" s="98">
        <v>8.1669999999999998</v>
      </c>
      <c r="I27" s="96">
        <v>138.58199999999999</v>
      </c>
      <c r="J27" s="98">
        <v>8.3989999999999991</v>
      </c>
    </row>
    <row r="28" spans="1:12" x14ac:dyDescent="0.2">
      <c r="A28" s="75" t="s">
        <v>100</v>
      </c>
      <c r="B28" s="103"/>
      <c r="C28" s="104"/>
      <c r="D28" s="86"/>
      <c r="E28" s="86"/>
      <c r="F28" s="104"/>
      <c r="G28" s="86"/>
      <c r="H28" s="104"/>
      <c r="I28" s="86"/>
      <c r="J28" s="104"/>
    </row>
    <row r="29" spans="1:12" ht="22.5" customHeight="1" x14ac:dyDescent="0.2">
      <c r="A29" s="259">
        <v>1</v>
      </c>
      <c r="B29" s="334" t="s">
        <v>232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</row>
  </sheetData>
  <mergeCells count="8">
    <mergeCell ref="B29:L29"/>
    <mergeCell ref="A2:J2"/>
    <mergeCell ref="A3:J3"/>
    <mergeCell ref="I5:J5"/>
    <mergeCell ref="C4:J4"/>
    <mergeCell ref="C5:D5"/>
    <mergeCell ref="G5:H5"/>
    <mergeCell ref="E5:F5"/>
  </mergeCells>
  <conditionalFormatting sqref="C28:H28">
    <cfRule type="containsText" dxfId="15" priority="6" operator="containsText" text="..">
      <formula>NOT(ISERROR(SEARCH("..",C28)))</formula>
    </cfRule>
    <cfRule type="containsText" dxfId="14" priority="7" operator="containsText" text="–">
      <formula>NOT(ISERROR(SEARCH("–",C28)))</formula>
    </cfRule>
  </conditionalFormatting>
  <conditionalFormatting sqref="I28:J28">
    <cfRule type="containsText" dxfId="13" priority="2" operator="containsText" text="..">
      <formula>NOT(ISERROR(SEARCH("..",I28)))</formula>
    </cfRule>
    <cfRule type="containsText" dxfId="12" priority="3" operator="containsText" text="–">
      <formula>NOT(ISERROR(SEARCH("–",I28)))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rgb="FF00B050"/>
    <pageSetUpPr fitToPage="1"/>
  </sheetPr>
  <dimension ref="A1:AC33"/>
  <sheetViews>
    <sheetView showGridLines="0" zoomScaleNormal="100" workbookViewId="0">
      <selection sqref="A1:U1"/>
    </sheetView>
  </sheetViews>
  <sheetFormatPr defaultRowHeight="12.75" x14ac:dyDescent="0.2"/>
  <cols>
    <col min="1" max="1" width="1.140625" style="1" customWidth="1"/>
    <col min="2" max="2" width="5" style="1" customWidth="1"/>
    <col min="3" max="3" width="10.28515625" style="1" customWidth="1"/>
    <col min="4" max="6" width="4.42578125" style="1" hidden="1" customWidth="1"/>
    <col min="7" max="8" width="4.85546875" style="1" hidden="1" customWidth="1"/>
    <col min="9" max="15" width="4.85546875" style="1" bestFit="1" customWidth="1"/>
    <col min="16" max="18" width="4.85546875" style="1" customWidth="1"/>
    <col min="19" max="19" width="5" style="1" customWidth="1"/>
    <col min="20" max="20" width="4.85546875" style="1" customWidth="1"/>
    <col min="21" max="22" width="9.140625" style="1"/>
    <col min="23" max="29" width="0" style="1" hidden="1" customWidth="1"/>
    <col min="30" max="16384" width="9.140625" style="1"/>
  </cols>
  <sheetData>
    <row r="1" spans="1:29" ht="27.75" customHeight="1" x14ac:dyDescent="0.2">
      <c r="A1" s="316" t="s">
        <v>183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225"/>
      <c r="W1" s="225"/>
      <c r="X1" s="225"/>
      <c r="Y1" s="225"/>
      <c r="Z1" s="225"/>
      <c r="AA1" s="225"/>
      <c r="AB1" s="225"/>
      <c r="AC1" s="225"/>
    </row>
    <row r="2" spans="1:29" ht="27.75" customHeight="1" x14ac:dyDescent="0.2">
      <c r="A2" s="317" t="s">
        <v>184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29" ht="7.5" customHeight="1" x14ac:dyDescent="0.2"/>
    <row r="4" spans="1:29" x14ac:dyDescent="0.2">
      <c r="A4" s="18" t="s">
        <v>0</v>
      </c>
      <c r="B4" s="19"/>
      <c r="C4" s="19"/>
      <c r="D4" s="19">
        <v>2000</v>
      </c>
      <c r="E4" s="19">
        <v>2001</v>
      </c>
      <c r="F4" s="19">
        <v>2002</v>
      </c>
      <c r="G4" s="17">
        <v>2003</v>
      </c>
      <c r="H4" s="17">
        <v>2004</v>
      </c>
      <c r="I4" s="17">
        <v>2005</v>
      </c>
      <c r="J4" s="17">
        <v>2006</v>
      </c>
      <c r="K4" s="17">
        <v>2007</v>
      </c>
      <c r="L4" s="20">
        <v>2008</v>
      </c>
      <c r="M4" s="20">
        <v>2009</v>
      </c>
      <c r="N4" s="20">
        <v>2010</v>
      </c>
      <c r="O4" s="20">
        <v>2011</v>
      </c>
      <c r="P4" s="20">
        <v>2012</v>
      </c>
      <c r="Q4" s="20">
        <v>2013</v>
      </c>
      <c r="R4" s="20">
        <v>2014</v>
      </c>
      <c r="S4" s="204" t="s">
        <v>126</v>
      </c>
      <c r="T4" s="20">
        <v>2016</v>
      </c>
    </row>
    <row r="5" spans="1:29" x14ac:dyDescent="0.2">
      <c r="A5" s="12"/>
      <c r="B5" s="26"/>
      <c r="C5" s="26"/>
      <c r="D5" s="60" t="s">
        <v>1</v>
      </c>
      <c r="E5" s="60" t="s">
        <v>1</v>
      </c>
      <c r="F5" s="60" t="s">
        <v>1</v>
      </c>
      <c r="G5" s="7" t="s">
        <v>1</v>
      </c>
      <c r="H5" s="148" t="s">
        <v>1</v>
      </c>
      <c r="I5" s="148" t="s">
        <v>1</v>
      </c>
      <c r="J5" s="148" t="s">
        <v>1</v>
      </c>
      <c r="K5" s="148" t="s">
        <v>1</v>
      </c>
      <c r="L5" s="129" t="s">
        <v>1</v>
      </c>
      <c r="M5" s="129" t="s">
        <v>1</v>
      </c>
      <c r="N5" s="129" t="s">
        <v>1</v>
      </c>
      <c r="O5" s="129" t="s">
        <v>1</v>
      </c>
      <c r="P5" s="129" t="s">
        <v>1</v>
      </c>
      <c r="Q5" s="129" t="s">
        <v>1</v>
      </c>
      <c r="R5" s="198" t="s">
        <v>1</v>
      </c>
      <c r="S5" s="198" t="s">
        <v>1</v>
      </c>
      <c r="T5" s="198" t="s">
        <v>1</v>
      </c>
    </row>
    <row r="6" spans="1:29" ht="15.75" customHeight="1" x14ac:dyDescent="0.2">
      <c r="A6" s="18" t="s">
        <v>66</v>
      </c>
      <c r="B6" s="19"/>
      <c r="C6" s="19"/>
      <c r="D6" s="19"/>
      <c r="E6" s="19"/>
      <c r="F6" s="19"/>
      <c r="G6" s="48">
        <v>20</v>
      </c>
      <c r="H6" s="48">
        <v>20.5</v>
      </c>
      <c r="I6" s="48">
        <v>19.399999999999999</v>
      </c>
      <c r="J6" s="48">
        <v>18.02</v>
      </c>
      <c r="K6" s="48">
        <v>18.03</v>
      </c>
      <c r="L6" s="49">
        <v>16.739999999999998</v>
      </c>
      <c r="M6" s="65">
        <v>17.734000000000002</v>
      </c>
      <c r="N6" s="65">
        <v>19.36</v>
      </c>
      <c r="O6" s="65">
        <v>17.655999999999999</v>
      </c>
      <c r="P6" s="65">
        <v>18.759</v>
      </c>
      <c r="Q6" s="65">
        <v>20.266999999999999</v>
      </c>
      <c r="R6" s="249">
        <v>18.148</v>
      </c>
      <c r="S6" s="249">
        <v>18.254000000000001</v>
      </c>
      <c r="T6" s="249">
        <v>19.241</v>
      </c>
    </row>
    <row r="7" spans="1:29" ht="13.5" customHeight="1" x14ac:dyDescent="0.2">
      <c r="A7" s="106"/>
      <c r="B7" s="106" t="s">
        <v>121</v>
      </c>
      <c r="C7" s="60"/>
      <c r="D7" s="60"/>
      <c r="E7" s="60"/>
      <c r="F7" s="60"/>
      <c r="G7" s="149">
        <v>13</v>
      </c>
      <c r="H7" s="149">
        <v>13.3</v>
      </c>
      <c r="I7" s="149">
        <v>13.3</v>
      </c>
      <c r="J7" s="149">
        <v>12.2</v>
      </c>
      <c r="K7" s="149">
        <v>12.9</v>
      </c>
      <c r="L7" s="141">
        <v>12.75</v>
      </c>
      <c r="M7" s="142">
        <v>14.058</v>
      </c>
      <c r="N7" s="142">
        <v>15.959</v>
      </c>
      <c r="O7" s="142">
        <v>13.709</v>
      </c>
      <c r="P7" s="142">
        <v>14.635</v>
      </c>
      <c r="Q7" s="142">
        <v>16.004000000000001</v>
      </c>
      <c r="R7" s="142">
        <v>14.465</v>
      </c>
      <c r="S7" s="142">
        <v>14.537000000000001</v>
      </c>
      <c r="T7" s="142">
        <v>14.657</v>
      </c>
      <c r="V7" s="309"/>
    </row>
    <row r="8" spans="1:29" ht="10.5" customHeight="1" x14ac:dyDescent="0.2">
      <c r="A8" s="106"/>
      <c r="B8" s="106" t="s">
        <v>122</v>
      </c>
      <c r="C8" s="60"/>
      <c r="D8" s="60"/>
      <c r="E8" s="60"/>
      <c r="F8" s="60"/>
      <c r="G8" s="149">
        <v>3.4</v>
      </c>
      <c r="H8" s="149">
        <v>3.7</v>
      </c>
      <c r="I8" s="149">
        <v>3.1</v>
      </c>
      <c r="J8" s="149">
        <v>3.4</v>
      </c>
      <c r="K8" s="149">
        <v>2.8</v>
      </c>
      <c r="L8" s="141">
        <v>2.4</v>
      </c>
      <c r="M8" s="142">
        <v>1.835</v>
      </c>
      <c r="N8" s="142">
        <v>1.8160000000000001</v>
      </c>
      <c r="O8" s="142">
        <v>2.3319999999999999</v>
      </c>
      <c r="P8" s="142">
        <v>2.4079999999999999</v>
      </c>
      <c r="Q8" s="142">
        <v>2.8889999999999998</v>
      </c>
      <c r="R8" s="142">
        <v>2.5179999999999998</v>
      </c>
      <c r="S8" s="142">
        <v>2.5339999999999998</v>
      </c>
      <c r="T8" s="142">
        <v>3.1230000000000002</v>
      </c>
      <c r="V8" s="309"/>
    </row>
    <row r="9" spans="1:29" ht="10.5" customHeight="1" x14ac:dyDescent="0.2">
      <c r="A9" s="106"/>
      <c r="B9" s="106" t="s">
        <v>123</v>
      </c>
      <c r="C9" s="60"/>
      <c r="D9" s="60"/>
      <c r="E9" s="60"/>
      <c r="F9" s="60"/>
      <c r="G9" s="149">
        <v>2.6</v>
      </c>
      <c r="H9" s="149">
        <v>2.4</v>
      </c>
      <c r="I9" s="149">
        <v>1.7</v>
      </c>
      <c r="J9" s="149">
        <v>1.3</v>
      </c>
      <c r="K9" s="149">
        <v>1.3</v>
      </c>
      <c r="L9" s="141">
        <v>0.74</v>
      </c>
      <c r="M9" s="142">
        <v>0.751</v>
      </c>
      <c r="N9" s="142">
        <v>0.76700000000000002</v>
      </c>
      <c r="O9" s="142">
        <v>0.57099999999999995</v>
      </c>
      <c r="P9" s="142">
        <v>0.64100000000000001</v>
      </c>
      <c r="Q9" s="142">
        <v>0.375</v>
      </c>
      <c r="R9" s="142">
        <v>0.33500000000000002</v>
      </c>
      <c r="S9" s="142">
        <v>0.33700000000000002</v>
      </c>
      <c r="T9" s="142">
        <v>0.316</v>
      </c>
      <c r="V9" s="309"/>
    </row>
    <row r="10" spans="1:29" ht="10.5" customHeight="1" x14ac:dyDescent="0.2">
      <c r="A10" s="106"/>
      <c r="B10" s="106" t="s">
        <v>124</v>
      </c>
      <c r="C10" s="60"/>
      <c r="D10" s="60"/>
      <c r="E10" s="60"/>
      <c r="F10" s="60"/>
      <c r="G10" s="149">
        <v>0.5</v>
      </c>
      <c r="H10" s="149">
        <v>0.3</v>
      </c>
      <c r="I10" s="149">
        <v>0.5</v>
      </c>
      <c r="J10" s="149">
        <v>0.4</v>
      </c>
      <c r="K10" s="149">
        <v>0.4</v>
      </c>
      <c r="L10" s="141">
        <v>0.3</v>
      </c>
      <c r="M10" s="142">
        <v>0.374</v>
      </c>
      <c r="N10" s="142">
        <v>0.313</v>
      </c>
      <c r="O10" s="142">
        <v>0.32400000000000001</v>
      </c>
      <c r="P10" s="142">
        <v>0.27</v>
      </c>
      <c r="Q10" s="142">
        <v>0.218</v>
      </c>
      <c r="R10" s="142">
        <v>0.33500000000000002</v>
      </c>
      <c r="S10" s="142">
        <v>0.34399999999999997</v>
      </c>
      <c r="T10" s="142">
        <v>0.35199999999999998</v>
      </c>
      <c r="V10" s="309"/>
    </row>
    <row r="11" spans="1:29" ht="13.5" customHeight="1" x14ac:dyDescent="0.2">
      <c r="A11" s="106"/>
      <c r="B11" s="106" t="s">
        <v>125</v>
      </c>
      <c r="C11" s="60"/>
      <c r="D11" s="60"/>
      <c r="E11" s="60"/>
      <c r="F11" s="60"/>
      <c r="G11" s="149">
        <v>0.3</v>
      </c>
      <c r="H11" s="149">
        <v>0.6</v>
      </c>
      <c r="I11" s="149">
        <v>0.3</v>
      </c>
      <c r="J11" s="149">
        <v>0.52</v>
      </c>
      <c r="K11" s="149">
        <v>0.53</v>
      </c>
      <c r="L11" s="141">
        <v>0.52</v>
      </c>
      <c r="M11" s="142">
        <v>0.64900000000000002</v>
      </c>
      <c r="N11" s="142">
        <v>0.47</v>
      </c>
      <c r="O11" s="142">
        <v>0.60399999999999998</v>
      </c>
      <c r="P11" s="142">
        <v>0.747</v>
      </c>
      <c r="Q11" s="142">
        <v>0.71699999999999997</v>
      </c>
      <c r="R11" s="142">
        <v>0.46300000000000002</v>
      </c>
      <c r="S11" s="142">
        <v>0.46899999999999997</v>
      </c>
      <c r="T11" s="142">
        <v>0.76400000000000001</v>
      </c>
      <c r="V11" s="309"/>
    </row>
    <row r="12" spans="1:29" x14ac:dyDescent="0.2">
      <c r="A12" s="196"/>
      <c r="B12" s="196" t="s">
        <v>3</v>
      </c>
      <c r="C12" s="107"/>
      <c r="D12" s="107"/>
      <c r="E12" s="107"/>
      <c r="F12" s="107"/>
      <c r="G12" s="150" t="s">
        <v>2</v>
      </c>
      <c r="H12" s="150" t="s">
        <v>2</v>
      </c>
      <c r="I12" s="150">
        <v>0.4</v>
      </c>
      <c r="J12" s="150">
        <v>0.2</v>
      </c>
      <c r="K12" s="150">
        <v>0.1</v>
      </c>
      <c r="L12" s="143">
        <v>0.03</v>
      </c>
      <c r="M12" s="151">
        <v>6.7000000000000004E-2</v>
      </c>
      <c r="N12" s="151">
        <v>3.5000000000000003E-2</v>
      </c>
      <c r="O12" s="151">
        <v>0.115</v>
      </c>
      <c r="P12" s="151">
        <v>7.3999999999999996E-2</v>
      </c>
      <c r="Q12" s="151">
        <v>6.5000000000000002E-2</v>
      </c>
      <c r="R12" s="151">
        <v>3.2000000000000001E-2</v>
      </c>
      <c r="S12" s="151">
        <v>3.2000000000000001E-2</v>
      </c>
      <c r="T12" s="151">
        <v>2.9000000000000001E-2</v>
      </c>
      <c r="V12" s="309"/>
    </row>
    <row r="13" spans="1:29" ht="26.25" customHeight="1" x14ac:dyDescent="0.2">
      <c r="A13" s="270">
        <v>1</v>
      </c>
      <c r="B13" s="315" t="s">
        <v>203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81"/>
    </row>
    <row r="33" spans="1:1" x14ac:dyDescent="0.2">
      <c r="A33" s="36"/>
    </row>
  </sheetData>
  <mergeCells count="3">
    <mergeCell ref="B13:T13"/>
    <mergeCell ref="A1:U1"/>
    <mergeCell ref="A2:U2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4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rgb="FF00B050"/>
    <pageSetUpPr fitToPage="1"/>
  </sheetPr>
  <dimension ref="A2:Y25"/>
  <sheetViews>
    <sheetView showGridLines="0" zoomScaleNormal="100" workbookViewId="0">
      <selection activeCell="G9" sqref="G9"/>
    </sheetView>
  </sheetViews>
  <sheetFormatPr defaultRowHeight="12.75" x14ac:dyDescent="0.2"/>
  <cols>
    <col min="1" max="1" width="1.140625" style="1" customWidth="1"/>
    <col min="2" max="2" width="20" style="1" bestFit="1" customWidth="1"/>
    <col min="3" max="5" width="9.140625" style="1" hidden="1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4.42578125" style="1" customWidth="1"/>
    <col min="25" max="25" width="4.42578125" style="37" customWidth="1"/>
    <col min="26" max="26" width="9.140625" style="1"/>
    <col min="27" max="29" width="0" style="1" hidden="1" customWidth="1"/>
    <col min="30" max="16384" width="9.140625" style="1"/>
  </cols>
  <sheetData>
    <row r="2" spans="1:25" ht="27.75" customHeight="1" x14ac:dyDescent="0.2">
      <c r="A2" s="351" t="s">
        <v>166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</row>
    <row r="3" spans="1:25" ht="27.75" customHeight="1" x14ac:dyDescent="0.2">
      <c r="A3" s="352" t="s">
        <v>167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211"/>
      <c r="B5" s="211"/>
      <c r="C5" s="4"/>
      <c r="D5" s="4"/>
      <c r="E5" s="4"/>
      <c r="F5" s="355" t="s">
        <v>22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24" customHeight="1" x14ac:dyDescent="0.2">
      <c r="A6" s="131"/>
      <c r="B6" s="54"/>
      <c r="C6" s="54"/>
      <c r="D6" s="54"/>
      <c r="E6" s="54"/>
      <c r="F6" s="356" t="s">
        <v>48</v>
      </c>
      <c r="G6" s="356"/>
      <c r="H6" s="356" t="s">
        <v>25</v>
      </c>
      <c r="I6" s="356"/>
      <c r="J6" s="356" t="s">
        <v>26</v>
      </c>
      <c r="K6" s="356"/>
      <c r="L6" s="356" t="s">
        <v>27</v>
      </c>
      <c r="M6" s="356"/>
      <c r="N6" s="356" t="s">
        <v>28</v>
      </c>
      <c r="O6" s="356"/>
      <c r="P6" s="356" t="s">
        <v>30</v>
      </c>
      <c r="Q6" s="356"/>
      <c r="R6" s="356" t="s">
        <v>103</v>
      </c>
      <c r="S6" s="356"/>
      <c r="T6" s="356" t="s">
        <v>110</v>
      </c>
      <c r="U6" s="356"/>
      <c r="V6" s="343" t="s">
        <v>31</v>
      </c>
      <c r="W6" s="343"/>
      <c r="X6" s="356" t="s">
        <v>20</v>
      </c>
      <c r="Y6" s="356"/>
    </row>
    <row r="7" spans="1:25" s="81" customFormat="1" x14ac:dyDescent="0.2">
      <c r="A7" s="354" t="s">
        <v>66</v>
      </c>
      <c r="B7" s="354"/>
      <c r="C7" s="135"/>
      <c r="D7" s="135"/>
      <c r="E7" s="135"/>
      <c r="F7" s="89">
        <v>131.31299999999999</v>
      </c>
      <c r="G7" s="90">
        <v>8.5739999999999998</v>
      </c>
      <c r="H7" s="89">
        <v>139.47300000000001</v>
      </c>
      <c r="I7" s="90">
        <v>7.2720000000000002</v>
      </c>
      <c r="J7" s="89">
        <v>129.93700000000001</v>
      </c>
      <c r="K7" s="90">
        <v>6.1749999999999998</v>
      </c>
      <c r="L7" s="89">
        <v>125.32</v>
      </c>
      <c r="M7" s="90">
        <v>4.758</v>
      </c>
      <c r="N7" s="89">
        <v>123.43</v>
      </c>
      <c r="O7" s="90">
        <v>4.4589999999999996</v>
      </c>
      <c r="P7" s="89">
        <v>117.36799999999999</v>
      </c>
      <c r="Q7" s="90">
        <v>5.7309999999999999</v>
      </c>
      <c r="R7" s="89">
        <v>127.611</v>
      </c>
      <c r="S7" s="90">
        <v>11.243</v>
      </c>
      <c r="T7" s="89">
        <v>118.626</v>
      </c>
      <c r="U7" s="90">
        <v>9.9260000000000002</v>
      </c>
      <c r="V7" s="89">
        <v>135.00700000000001</v>
      </c>
      <c r="W7" s="90">
        <v>11.308</v>
      </c>
      <c r="X7" s="89">
        <v>128.25</v>
      </c>
      <c r="Y7" s="90">
        <v>2.5009999999999999</v>
      </c>
    </row>
    <row r="8" spans="1:25" s="81" customFormat="1" x14ac:dyDescent="0.2">
      <c r="A8" s="353" t="s">
        <v>34</v>
      </c>
      <c r="B8" s="353"/>
      <c r="C8" s="103"/>
      <c r="D8" s="103"/>
      <c r="E8" s="103"/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  <c r="X8" s="261" t="s">
        <v>44</v>
      </c>
      <c r="Y8" s="262" t="s">
        <v>44</v>
      </c>
    </row>
    <row r="9" spans="1:25" ht="13.5" customHeight="1" x14ac:dyDescent="0.2">
      <c r="A9" s="63"/>
      <c r="B9" s="137" t="s">
        <v>168</v>
      </c>
      <c r="C9" s="6"/>
      <c r="D9" s="6"/>
      <c r="E9" s="6"/>
      <c r="F9" s="84">
        <v>163.88</v>
      </c>
      <c r="G9" s="85">
        <v>28.76</v>
      </c>
      <c r="H9" s="84">
        <v>152.12700000000001</v>
      </c>
      <c r="I9" s="85">
        <v>34.478999999999999</v>
      </c>
      <c r="J9" s="84">
        <v>121.309</v>
      </c>
      <c r="K9" s="85">
        <v>29.285</v>
      </c>
      <c r="L9" s="84">
        <v>135.99199999999999</v>
      </c>
      <c r="M9" s="85">
        <v>32.787999999999997</v>
      </c>
      <c r="N9" s="84">
        <v>119.622</v>
      </c>
      <c r="O9" s="85">
        <v>18.262</v>
      </c>
      <c r="P9" s="84">
        <v>132.24799999999999</v>
      </c>
      <c r="Q9" s="85">
        <v>14.170999999999999</v>
      </c>
      <c r="R9" s="84">
        <v>138.84700000000001</v>
      </c>
      <c r="S9" s="85">
        <v>29.288</v>
      </c>
      <c r="T9" s="84">
        <v>94.635000000000005</v>
      </c>
      <c r="U9" s="85">
        <v>32.414999999999999</v>
      </c>
      <c r="V9" s="84">
        <v>113.10899999999999</v>
      </c>
      <c r="W9" s="85">
        <v>11.189</v>
      </c>
      <c r="X9" s="84">
        <v>135.33699999999999</v>
      </c>
      <c r="Y9" s="85">
        <v>13.284000000000001</v>
      </c>
    </row>
    <row r="10" spans="1:25" ht="10.5" customHeight="1" x14ac:dyDescent="0.2">
      <c r="A10" s="6"/>
      <c r="B10" s="137" t="s">
        <v>36</v>
      </c>
      <c r="C10" s="6"/>
      <c r="D10" s="6"/>
      <c r="E10" s="6"/>
      <c r="F10" s="84">
        <v>153.255</v>
      </c>
      <c r="G10" s="85">
        <v>14.696999999999999</v>
      </c>
      <c r="H10" s="84">
        <v>155.36799999999999</v>
      </c>
      <c r="I10" s="85">
        <v>30.704000000000001</v>
      </c>
      <c r="J10" s="84">
        <v>135.81100000000001</v>
      </c>
      <c r="K10" s="85">
        <v>20.954999999999998</v>
      </c>
      <c r="L10" s="84">
        <v>131.416</v>
      </c>
      <c r="M10" s="85">
        <v>17.972000000000001</v>
      </c>
      <c r="N10" s="84">
        <v>121.464</v>
      </c>
      <c r="O10" s="85">
        <v>18.289000000000001</v>
      </c>
      <c r="P10" s="84">
        <v>157.97800000000001</v>
      </c>
      <c r="Q10" s="85">
        <v>40.661000000000001</v>
      </c>
      <c r="R10" s="84">
        <v>137.756</v>
      </c>
      <c r="S10" s="85">
        <v>23.116</v>
      </c>
      <c r="T10" s="84">
        <v>133.68299999999999</v>
      </c>
      <c r="U10" s="85">
        <v>16.765000000000001</v>
      </c>
      <c r="V10" s="84">
        <v>127.80200000000001</v>
      </c>
      <c r="W10" s="85">
        <v>64.14</v>
      </c>
      <c r="X10" s="84">
        <v>141.566</v>
      </c>
      <c r="Y10" s="85">
        <v>8.2490000000000006</v>
      </c>
    </row>
    <row r="11" spans="1:25" ht="10.5" customHeight="1" x14ac:dyDescent="0.2">
      <c r="A11" s="8"/>
      <c r="B11" s="161" t="s">
        <v>37</v>
      </c>
      <c r="C11" s="10"/>
      <c r="D11" s="10"/>
      <c r="E11" s="10"/>
      <c r="F11" s="84">
        <v>148.27699999999999</v>
      </c>
      <c r="G11" s="85">
        <v>17.797999999999998</v>
      </c>
      <c r="H11" s="84">
        <v>142.37299999999999</v>
      </c>
      <c r="I11" s="85">
        <v>27.481000000000002</v>
      </c>
      <c r="J11" s="84">
        <v>134.12799999999999</v>
      </c>
      <c r="K11" s="85">
        <v>15.416</v>
      </c>
      <c r="L11" s="84">
        <v>125.10599999999999</v>
      </c>
      <c r="M11" s="85">
        <v>20.007000000000001</v>
      </c>
      <c r="N11" s="84">
        <v>112.036</v>
      </c>
      <c r="O11" s="85">
        <v>19.553999999999998</v>
      </c>
      <c r="P11" s="84">
        <v>237.565</v>
      </c>
      <c r="Q11" s="85">
        <v>91.296999999999997</v>
      </c>
      <c r="R11" s="84">
        <v>188.43100000000001</v>
      </c>
      <c r="S11" s="85">
        <v>33.061</v>
      </c>
      <c r="T11" s="84">
        <v>143.13900000000001</v>
      </c>
      <c r="U11" s="85">
        <v>20.091000000000001</v>
      </c>
      <c r="V11" s="84">
        <v>210.05600000000001</v>
      </c>
      <c r="W11" s="85">
        <v>130.11799999999999</v>
      </c>
      <c r="X11" s="84">
        <v>147.12299999999999</v>
      </c>
      <c r="Y11" s="85">
        <v>12.622</v>
      </c>
    </row>
    <row r="12" spans="1:25" ht="10.5" customHeight="1" x14ac:dyDescent="0.2">
      <c r="A12" s="6"/>
      <c r="B12" s="137" t="s">
        <v>38</v>
      </c>
      <c r="C12" s="6"/>
      <c r="D12" s="6"/>
      <c r="E12" s="6"/>
      <c r="F12" s="84">
        <v>129.607</v>
      </c>
      <c r="G12" s="85">
        <v>5.7</v>
      </c>
      <c r="H12" s="84">
        <v>127.289</v>
      </c>
      <c r="I12" s="85">
        <v>9.7249999999999996</v>
      </c>
      <c r="J12" s="84">
        <v>118.755</v>
      </c>
      <c r="K12" s="85">
        <v>7.8470000000000004</v>
      </c>
      <c r="L12" s="84">
        <v>115.631</v>
      </c>
      <c r="M12" s="85">
        <v>6.5709999999999997</v>
      </c>
      <c r="N12" s="84">
        <v>117.15</v>
      </c>
      <c r="O12" s="85">
        <v>6.109</v>
      </c>
      <c r="P12" s="84">
        <v>106.595</v>
      </c>
      <c r="Q12" s="85">
        <v>6.3620000000000001</v>
      </c>
      <c r="R12" s="84">
        <v>140.45599999999999</v>
      </c>
      <c r="S12" s="85">
        <v>17.765999999999998</v>
      </c>
      <c r="T12" s="84">
        <v>128.75899999999999</v>
      </c>
      <c r="U12" s="85">
        <v>14.1</v>
      </c>
      <c r="V12" s="84">
        <v>145.86699999999999</v>
      </c>
      <c r="W12" s="85">
        <v>23.869</v>
      </c>
      <c r="X12" s="84">
        <v>122.304</v>
      </c>
      <c r="Y12" s="85">
        <v>3.073</v>
      </c>
    </row>
    <row r="13" spans="1:25" ht="10.5" customHeight="1" x14ac:dyDescent="0.2">
      <c r="A13" s="6"/>
      <c r="B13" s="137" t="s">
        <v>39</v>
      </c>
      <c r="C13" s="6"/>
      <c r="D13" s="6"/>
      <c r="E13" s="6"/>
      <c r="F13" s="84">
        <v>156.62799999999999</v>
      </c>
      <c r="G13" s="85">
        <v>76.096000000000004</v>
      </c>
      <c r="H13" s="84">
        <v>117.866</v>
      </c>
      <c r="I13" s="85">
        <v>26.536999999999999</v>
      </c>
      <c r="J13" s="84">
        <v>140.04</v>
      </c>
      <c r="K13" s="85">
        <v>25.927</v>
      </c>
      <c r="L13" s="84">
        <v>154.37799999999999</v>
      </c>
      <c r="M13" s="85">
        <v>32.658999999999999</v>
      </c>
      <c r="N13" s="84">
        <v>150.744</v>
      </c>
      <c r="O13" s="85">
        <v>31.145</v>
      </c>
      <c r="P13" s="84">
        <v>152.14500000000001</v>
      </c>
      <c r="Q13" s="85">
        <v>80.266999999999996</v>
      </c>
      <c r="R13" s="84">
        <v>101.559</v>
      </c>
      <c r="S13" s="85">
        <v>5.6459999999999999</v>
      </c>
      <c r="T13" s="84">
        <v>172.13800000000001</v>
      </c>
      <c r="U13" s="85">
        <v>45.081000000000003</v>
      </c>
      <c r="V13" s="84" t="s">
        <v>6</v>
      </c>
      <c r="W13" s="85" t="s">
        <v>44</v>
      </c>
      <c r="X13" s="84">
        <v>142.99799999999999</v>
      </c>
      <c r="Y13" s="85">
        <v>14.781000000000001</v>
      </c>
    </row>
    <row r="14" spans="1:25" ht="10.5" customHeight="1" x14ac:dyDescent="0.2">
      <c r="A14" s="6"/>
      <c r="B14" s="137" t="s">
        <v>40</v>
      </c>
      <c r="C14" s="6"/>
      <c r="D14" s="6"/>
      <c r="E14" s="6"/>
      <c r="F14" s="84">
        <v>126.17400000000001</v>
      </c>
      <c r="G14" s="85">
        <v>22.937999999999999</v>
      </c>
      <c r="H14" s="84">
        <v>104.673</v>
      </c>
      <c r="I14" s="85">
        <v>7.3959999999999999</v>
      </c>
      <c r="J14" s="84">
        <v>112.47499999999999</v>
      </c>
      <c r="K14" s="85">
        <v>10.784000000000001</v>
      </c>
      <c r="L14" s="84">
        <v>113.226</v>
      </c>
      <c r="M14" s="85">
        <v>11.157</v>
      </c>
      <c r="N14" s="84">
        <v>118.172</v>
      </c>
      <c r="O14" s="85">
        <v>10.922000000000001</v>
      </c>
      <c r="P14" s="84">
        <v>106.12</v>
      </c>
      <c r="Q14" s="85">
        <v>8.6820000000000004</v>
      </c>
      <c r="R14" s="84">
        <v>120.742</v>
      </c>
      <c r="S14" s="85">
        <v>14.369</v>
      </c>
      <c r="T14" s="84">
        <v>132.69999999999999</v>
      </c>
      <c r="U14" s="85">
        <v>22.102</v>
      </c>
      <c r="V14" s="84" t="s">
        <v>6</v>
      </c>
      <c r="W14" s="85" t="s">
        <v>44</v>
      </c>
      <c r="X14" s="84">
        <v>116.53400000000001</v>
      </c>
      <c r="Y14" s="85">
        <v>5.2210000000000001</v>
      </c>
    </row>
    <row r="15" spans="1:25" ht="13.5" customHeight="1" x14ac:dyDescent="0.2">
      <c r="A15" s="6"/>
      <c r="B15" s="137" t="s">
        <v>41</v>
      </c>
      <c r="C15" s="6"/>
      <c r="D15" s="6"/>
      <c r="E15" s="6"/>
      <c r="F15" s="84">
        <v>138.655</v>
      </c>
      <c r="G15" s="85">
        <v>25.611999999999998</v>
      </c>
      <c r="H15" s="84">
        <v>135.58500000000001</v>
      </c>
      <c r="I15" s="85">
        <v>11.225</v>
      </c>
      <c r="J15" s="84">
        <v>129.745</v>
      </c>
      <c r="K15" s="85">
        <v>7.484</v>
      </c>
      <c r="L15" s="84">
        <v>134.393</v>
      </c>
      <c r="M15" s="85">
        <v>7.0860000000000003</v>
      </c>
      <c r="N15" s="84">
        <v>127.884</v>
      </c>
      <c r="O15" s="85">
        <v>8.5990000000000002</v>
      </c>
      <c r="P15" s="84">
        <v>106.331</v>
      </c>
      <c r="Q15" s="85">
        <v>14.733000000000001</v>
      </c>
      <c r="R15" s="84">
        <v>131.92599999999999</v>
      </c>
      <c r="S15" s="85">
        <v>30.981000000000002</v>
      </c>
      <c r="T15" s="84">
        <v>83.43</v>
      </c>
      <c r="U15" s="85">
        <v>10.438000000000001</v>
      </c>
      <c r="V15" s="84">
        <v>97.826999999999998</v>
      </c>
      <c r="W15" s="85">
        <v>40.695</v>
      </c>
      <c r="X15" s="84">
        <v>127.533</v>
      </c>
      <c r="Y15" s="85">
        <v>4.3099999999999996</v>
      </c>
    </row>
    <row r="16" spans="1:25" ht="10.5" customHeight="1" x14ac:dyDescent="0.2">
      <c r="A16" s="6"/>
      <c r="B16" s="137" t="s">
        <v>42</v>
      </c>
      <c r="C16" s="6"/>
      <c r="D16" s="6"/>
      <c r="E16" s="6"/>
      <c r="F16" s="84">
        <v>144.01</v>
      </c>
      <c r="G16" s="85">
        <v>28.414000000000001</v>
      </c>
      <c r="H16" s="84">
        <v>126.05800000000001</v>
      </c>
      <c r="I16" s="85">
        <v>27.116</v>
      </c>
      <c r="J16" s="84">
        <v>140.11600000000001</v>
      </c>
      <c r="K16" s="85">
        <v>22.481999999999999</v>
      </c>
      <c r="L16" s="84">
        <v>129.13</v>
      </c>
      <c r="M16" s="85">
        <v>20.178999999999998</v>
      </c>
      <c r="N16" s="84">
        <v>134.839</v>
      </c>
      <c r="O16" s="85">
        <v>11.250999999999999</v>
      </c>
      <c r="P16" s="84">
        <v>150.31800000000001</v>
      </c>
      <c r="Q16" s="85">
        <v>45.207999999999998</v>
      </c>
      <c r="R16" s="84">
        <v>133.90199999999999</v>
      </c>
      <c r="S16" s="85">
        <v>33.761000000000003</v>
      </c>
      <c r="T16" s="84">
        <v>119.015</v>
      </c>
      <c r="U16" s="85">
        <v>36.154000000000003</v>
      </c>
      <c r="V16" s="84">
        <v>154.67400000000001</v>
      </c>
      <c r="W16" s="85">
        <v>20.143000000000001</v>
      </c>
      <c r="X16" s="84">
        <v>133.73599999999999</v>
      </c>
      <c r="Y16" s="85">
        <v>8.8940000000000001</v>
      </c>
    </row>
    <row r="17" spans="1:25" ht="10.5" customHeight="1" x14ac:dyDescent="0.2">
      <c r="A17" s="6"/>
      <c r="B17" s="137" t="s">
        <v>51</v>
      </c>
      <c r="C17" s="6"/>
      <c r="D17" s="6"/>
      <c r="E17" s="6"/>
      <c r="F17" s="84">
        <v>123.158</v>
      </c>
      <c r="G17" s="85">
        <v>11.047000000000001</v>
      </c>
      <c r="H17" s="84">
        <v>143.48599999999999</v>
      </c>
      <c r="I17" s="85">
        <v>13.129</v>
      </c>
      <c r="J17" s="84">
        <v>134.08199999999999</v>
      </c>
      <c r="K17" s="85">
        <v>8.9710000000000001</v>
      </c>
      <c r="L17" s="84">
        <v>127.033</v>
      </c>
      <c r="M17" s="85">
        <v>11.298999999999999</v>
      </c>
      <c r="N17" s="84">
        <v>123.96299999999999</v>
      </c>
      <c r="O17" s="85">
        <v>14.824999999999999</v>
      </c>
      <c r="P17" s="84">
        <v>125.405</v>
      </c>
      <c r="Q17" s="85">
        <v>12.73</v>
      </c>
      <c r="R17" s="84">
        <v>108.696</v>
      </c>
      <c r="S17" s="85">
        <v>18.134</v>
      </c>
      <c r="T17" s="84">
        <v>105.202</v>
      </c>
      <c r="U17" s="85">
        <v>21.338999999999999</v>
      </c>
      <c r="V17" s="84">
        <v>135.024</v>
      </c>
      <c r="W17" s="85">
        <v>19.71</v>
      </c>
      <c r="X17" s="84">
        <v>130.18600000000001</v>
      </c>
      <c r="Y17" s="85">
        <v>4.6479999999999997</v>
      </c>
    </row>
    <row r="18" spans="1:25" ht="10.5" customHeight="1" x14ac:dyDescent="0.2">
      <c r="A18" s="136"/>
      <c r="B18" s="137" t="s">
        <v>98</v>
      </c>
      <c r="C18" s="6"/>
      <c r="D18" s="6"/>
      <c r="E18" s="6"/>
      <c r="F18" s="84">
        <v>135.41</v>
      </c>
      <c r="G18" s="85">
        <v>28.082999999999998</v>
      </c>
      <c r="H18" s="84">
        <v>153.333</v>
      </c>
      <c r="I18" s="85">
        <v>12.194000000000001</v>
      </c>
      <c r="J18" s="84">
        <v>145.488</v>
      </c>
      <c r="K18" s="85">
        <v>39.914000000000001</v>
      </c>
      <c r="L18" s="84">
        <v>127.511</v>
      </c>
      <c r="M18" s="85">
        <v>24.113</v>
      </c>
      <c r="N18" s="84">
        <v>128.834</v>
      </c>
      <c r="O18" s="85">
        <v>25.870999999999999</v>
      </c>
      <c r="P18" s="84">
        <v>133.44499999999999</v>
      </c>
      <c r="Q18" s="85">
        <v>30.666</v>
      </c>
      <c r="R18" s="84">
        <v>156.327</v>
      </c>
      <c r="S18" s="85">
        <v>72.638000000000005</v>
      </c>
      <c r="T18" s="84">
        <v>164.084</v>
      </c>
      <c r="U18" s="85">
        <v>46.612000000000002</v>
      </c>
      <c r="V18" s="84">
        <v>193.39699999999999</v>
      </c>
      <c r="W18" s="85">
        <v>62.896999999999998</v>
      </c>
      <c r="X18" s="84">
        <v>143.982</v>
      </c>
      <c r="Y18" s="85">
        <v>16.622</v>
      </c>
    </row>
    <row r="19" spans="1:25" ht="10.5" customHeight="1" x14ac:dyDescent="0.2">
      <c r="A19" s="6"/>
      <c r="B19" s="137" t="s">
        <v>43</v>
      </c>
      <c r="C19" s="6"/>
      <c r="D19" s="6"/>
      <c r="E19" s="6"/>
      <c r="F19" s="84">
        <v>158.14400000000001</v>
      </c>
      <c r="G19" s="85">
        <v>18.382000000000001</v>
      </c>
      <c r="H19" s="84">
        <v>141.88900000000001</v>
      </c>
      <c r="I19" s="85">
        <v>40.512</v>
      </c>
      <c r="J19" s="84">
        <v>157.59800000000001</v>
      </c>
      <c r="K19" s="85">
        <v>15.718</v>
      </c>
      <c r="L19" s="84">
        <v>132.708</v>
      </c>
      <c r="M19" s="85">
        <v>19.526</v>
      </c>
      <c r="N19" s="84">
        <v>117.37</v>
      </c>
      <c r="O19" s="85">
        <v>16.812000000000001</v>
      </c>
      <c r="P19" s="84">
        <v>134.768</v>
      </c>
      <c r="Q19" s="85">
        <v>61.28</v>
      </c>
      <c r="R19" s="84">
        <v>133.61199999999999</v>
      </c>
      <c r="S19" s="85">
        <v>33.143999999999998</v>
      </c>
      <c r="T19" s="84" t="s">
        <v>6</v>
      </c>
      <c r="U19" s="85" t="s">
        <v>44</v>
      </c>
      <c r="V19" s="84">
        <v>117.47199999999999</v>
      </c>
      <c r="W19" s="85">
        <v>22.558</v>
      </c>
      <c r="X19" s="84">
        <v>145.089</v>
      </c>
      <c r="Y19" s="85">
        <v>10.417999999999999</v>
      </c>
    </row>
    <row r="20" spans="1:25" ht="13.5" customHeight="1" x14ac:dyDescent="0.2">
      <c r="A20" s="6"/>
      <c r="B20" s="137" t="s">
        <v>45</v>
      </c>
      <c r="C20" s="6"/>
      <c r="D20" s="6"/>
      <c r="E20" s="6"/>
      <c r="F20" s="84">
        <v>136.98500000000001</v>
      </c>
      <c r="G20" s="85">
        <v>17.628</v>
      </c>
      <c r="H20" s="84">
        <v>135.81299999999999</v>
      </c>
      <c r="I20" s="85">
        <v>16.449000000000002</v>
      </c>
      <c r="J20" s="84">
        <v>129.36000000000001</v>
      </c>
      <c r="K20" s="85">
        <v>29.67</v>
      </c>
      <c r="L20" s="84">
        <v>103.642</v>
      </c>
      <c r="M20" s="85">
        <v>17.952999999999999</v>
      </c>
      <c r="N20" s="84">
        <v>111.223</v>
      </c>
      <c r="O20" s="85">
        <v>24.658000000000001</v>
      </c>
      <c r="P20" s="84">
        <v>96.566000000000003</v>
      </c>
      <c r="Q20" s="85">
        <v>13.241</v>
      </c>
      <c r="R20" s="84">
        <v>85.853999999999999</v>
      </c>
      <c r="S20" s="85">
        <v>31.413</v>
      </c>
      <c r="T20" s="84">
        <v>108.512</v>
      </c>
      <c r="U20" s="85">
        <v>19.821999999999999</v>
      </c>
      <c r="V20" s="84">
        <v>140.84100000000001</v>
      </c>
      <c r="W20" s="85">
        <v>26.975999999999999</v>
      </c>
      <c r="X20" s="84">
        <v>127.453</v>
      </c>
      <c r="Y20" s="85">
        <v>10.871</v>
      </c>
    </row>
    <row r="21" spans="1:25" ht="10.5" customHeight="1" x14ac:dyDescent="0.2">
      <c r="A21" s="6"/>
      <c r="B21" s="137" t="s">
        <v>46</v>
      </c>
      <c r="C21" s="6"/>
      <c r="D21" s="6"/>
      <c r="E21" s="6"/>
      <c r="F21" s="84">
        <v>121.82599999999999</v>
      </c>
      <c r="G21" s="85">
        <v>8.1630000000000003</v>
      </c>
      <c r="H21" s="84">
        <v>105.607</v>
      </c>
      <c r="I21" s="85">
        <v>24.509</v>
      </c>
      <c r="J21" s="84">
        <v>106.557</v>
      </c>
      <c r="K21" s="85">
        <v>9.19</v>
      </c>
      <c r="L21" s="84">
        <v>114.996</v>
      </c>
      <c r="M21" s="85">
        <v>10.332000000000001</v>
      </c>
      <c r="N21" s="84">
        <v>113.218</v>
      </c>
      <c r="O21" s="85">
        <v>12.047000000000001</v>
      </c>
      <c r="P21" s="84">
        <v>95.994</v>
      </c>
      <c r="Q21" s="85">
        <v>18.998999999999999</v>
      </c>
      <c r="R21" s="84">
        <v>148.208</v>
      </c>
      <c r="S21" s="85">
        <v>35.753999999999998</v>
      </c>
      <c r="T21" s="84">
        <v>130.90899999999999</v>
      </c>
      <c r="U21" s="85">
        <v>22.071000000000002</v>
      </c>
      <c r="V21" s="84">
        <v>103.45699999999999</v>
      </c>
      <c r="W21" s="85">
        <v>6.4169999999999998</v>
      </c>
      <c r="X21" s="84">
        <v>114.026</v>
      </c>
      <c r="Y21" s="85">
        <v>8.2439999999999998</v>
      </c>
    </row>
    <row r="22" spans="1:25" ht="10.5" customHeight="1" x14ac:dyDescent="0.2">
      <c r="A22" s="6"/>
      <c r="B22" s="137" t="s">
        <v>12</v>
      </c>
      <c r="C22" s="6"/>
      <c r="D22" s="6"/>
      <c r="E22" s="6"/>
      <c r="F22" s="84">
        <v>121.45399999999999</v>
      </c>
      <c r="G22" s="85">
        <v>31.405000000000001</v>
      </c>
      <c r="H22" s="84">
        <v>156.59200000000001</v>
      </c>
      <c r="I22" s="85">
        <v>24.957999999999998</v>
      </c>
      <c r="J22" s="84">
        <v>118.932</v>
      </c>
      <c r="K22" s="85">
        <v>11.698</v>
      </c>
      <c r="L22" s="84">
        <v>134.32599999999999</v>
      </c>
      <c r="M22" s="85">
        <v>22.481999999999999</v>
      </c>
      <c r="N22" s="84">
        <v>130.50299999999999</v>
      </c>
      <c r="O22" s="85">
        <v>17.2</v>
      </c>
      <c r="P22" s="84">
        <v>116.78400000000001</v>
      </c>
      <c r="Q22" s="85">
        <v>15.933999999999999</v>
      </c>
      <c r="R22" s="84">
        <v>115.52200000000001</v>
      </c>
      <c r="S22" s="85">
        <v>25.187999999999999</v>
      </c>
      <c r="T22" s="84">
        <v>107.22799999999999</v>
      </c>
      <c r="U22" s="85">
        <v>12.505000000000001</v>
      </c>
      <c r="V22" s="84">
        <v>130.208</v>
      </c>
      <c r="W22" s="85">
        <v>7.3319999999999999</v>
      </c>
      <c r="X22" s="84">
        <v>124.76600000000001</v>
      </c>
      <c r="Y22" s="85">
        <v>9.8529999999999998</v>
      </c>
    </row>
    <row r="23" spans="1:25" ht="10.5" customHeight="1" x14ac:dyDescent="0.2">
      <c r="A23" s="52"/>
      <c r="B23" s="181" t="s">
        <v>31</v>
      </c>
      <c r="C23" s="52"/>
      <c r="D23" s="52"/>
      <c r="E23" s="52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7" t="s">
        <v>2</v>
      </c>
      <c r="Y23" s="98" t="s">
        <v>44</v>
      </c>
    </row>
    <row r="24" spans="1:25" s="81" customFormat="1" ht="12" customHeight="1" x14ac:dyDescent="0.2">
      <c r="A24" s="75" t="s">
        <v>100</v>
      </c>
      <c r="B24" s="103"/>
      <c r="C24" s="103"/>
      <c r="D24" s="103"/>
      <c r="E24" s="103"/>
      <c r="F24" s="82"/>
      <c r="G24" s="86"/>
      <c r="H24" s="82"/>
      <c r="I24" s="86"/>
      <c r="J24" s="82"/>
      <c r="K24" s="86"/>
      <c r="L24" s="82"/>
      <c r="M24" s="86"/>
      <c r="N24" s="82"/>
      <c r="O24" s="86"/>
      <c r="P24" s="82"/>
      <c r="Q24" s="83"/>
      <c r="V24" s="104"/>
      <c r="W24" s="86"/>
      <c r="X24" s="104"/>
      <c r="Y24" s="86"/>
    </row>
    <row r="25" spans="1:25" s="81" customFormat="1" ht="22.5" customHeight="1" x14ac:dyDescent="0.2">
      <c r="A25" s="259">
        <v>1</v>
      </c>
      <c r="B25" s="334" t="s">
        <v>221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</row>
  </sheetData>
  <mergeCells count="16">
    <mergeCell ref="B25:Y25"/>
    <mergeCell ref="A2:Y2"/>
    <mergeCell ref="A3:Y3"/>
    <mergeCell ref="A8:B8"/>
    <mergeCell ref="A7:B7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R24:Y24">
    <cfRule type="containsText" dxfId="11" priority="56" operator="containsText" text="..">
      <formula>NOT(ISERROR(SEARCH("..",#REF!)))</formula>
    </cfRule>
    <cfRule type="containsText" dxfId="10" priority="57" operator="containsText" text="–">
      <formula>NOT(ISERROR(SEARCH("–",#REF!)))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rgb="FF00B050"/>
    <pageSetUpPr fitToPage="1"/>
  </sheetPr>
  <dimension ref="A2:Y26"/>
  <sheetViews>
    <sheetView showGridLines="0" zoomScaleNormal="100" workbookViewId="0">
      <selection activeCell="G9" sqref="G9"/>
    </sheetView>
  </sheetViews>
  <sheetFormatPr defaultRowHeight="12.75" x14ac:dyDescent="0.2"/>
  <cols>
    <col min="1" max="1" width="1.140625" style="1" customWidth="1"/>
    <col min="2" max="2" width="20" style="1" bestFit="1" customWidth="1"/>
    <col min="3" max="5" width="9.140625" style="1" hidden="1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4.42578125" style="1" customWidth="1"/>
    <col min="25" max="25" width="4.42578125" style="37" customWidth="1"/>
    <col min="26" max="26" width="9.140625" style="1"/>
    <col min="27" max="29" width="0" style="1" hidden="1" customWidth="1"/>
    <col min="30" max="16384" width="9.140625" style="1"/>
  </cols>
  <sheetData>
    <row r="2" spans="1:25" ht="27.75" customHeight="1" x14ac:dyDescent="0.2">
      <c r="A2" s="345" t="s">
        <v>169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</row>
    <row r="3" spans="1:25" ht="27.75" customHeight="1" x14ac:dyDescent="0.2">
      <c r="A3" s="357" t="s">
        <v>170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</row>
    <row r="4" spans="1:25" ht="7.5" customHeight="1" x14ac:dyDescent="0.2">
      <c r="A4" s="3"/>
      <c r="B4" s="3"/>
      <c r="C4" s="3"/>
      <c r="D4" s="3"/>
      <c r="E4" s="3"/>
    </row>
    <row r="5" spans="1:25" x14ac:dyDescent="0.2">
      <c r="A5" s="211"/>
      <c r="B5" s="211"/>
      <c r="C5" s="4"/>
      <c r="D5" s="4"/>
      <c r="E5" s="4"/>
      <c r="F5" s="355" t="s">
        <v>22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24" customHeight="1" x14ac:dyDescent="0.2">
      <c r="A6" s="131"/>
      <c r="B6" s="54"/>
      <c r="C6" s="54"/>
      <c r="D6" s="54"/>
      <c r="E6" s="54"/>
      <c r="F6" s="356" t="s">
        <v>48</v>
      </c>
      <c r="G6" s="356"/>
      <c r="H6" s="356" t="s">
        <v>25</v>
      </c>
      <c r="I6" s="356"/>
      <c r="J6" s="356" t="s">
        <v>26</v>
      </c>
      <c r="K6" s="356"/>
      <c r="L6" s="356" t="s">
        <v>27</v>
      </c>
      <c r="M6" s="356"/>
      <c r="N6" s="356" t="s">
        <v>28</v>
      </c>
      <c r="O6" s="356"/>
      <c r="P6" s="356" t="s">
        <v>30</v>
      </c>
      <c r="Q6" s="356"/>
      <c r="R6" s="356" t="s">
        <v>103</v>
      </c>
      <c r="S6" s="356"/>
      <c r="T6" s="356" t="s">
        <v>109</v>
      </c>
      <c r="U6" s="356"/>
      <c r="V6" s="343" t="s">
        <v>31</v>
      </c>
      <c r="W6" s="343"/>
      <c r="X6" s="356" t="s">
        <v>20</v>
      </c>
      <c r="Y6" s="356"/>
    </row>
    <row r="7" spans="1:25" s="81" customFormat="1" x14ac:dyDescent="0.2">
      <c r="A7" s="354" t="s">
        <v>66</v>
      </c>
      <c r="B7" s="354"/>
      <c r="C7" s="135"/>
      <c r="D7" s="135"/>
      <c r="E7" s="135"/>
      <c r="F7" s="89">
        <v>126.55</v>
      </c>
      <c r="G7" s="90">
        <v>8.19</v>
      </c>
      <c r="H7" s="89">
        <v>135.5</v>
      </c>
      <c r="I7" s="90">
        <v>7.2249999999999996</v>
      </c>
      <c r="J7" s="89">
        <v>125.947</v>
      </c>
      <c r="K7" s="90">
        <v>6.2140000000000004</v>
      </c>
      <c r="L7" s="89">
        <v>119.54</v>
      </c>
      <c r="M7" s="90">
        <v>4.399</v>
      </c>
      <c r="N7" s="89">
        <v>118.691</v>
      </c>
      <c r="O7" s="90">
        <v>4.5309999999999997</v>
      </c>
      <c r="P7" s="89">
        <v>112.26300000000001</v>
      </c>
      <c r="Q7" s="90">
        <v>5.4889999999999999</v>
      </c>
      <c r="R7" s="89">
        <v>110.806</v>
      </c>
      <c r="S7" s="90">
        <v>6.5549999999999997</v>
      </c>
      <c r="T7" s="89">
        <v>112.319</v>
      </c>
      <c r="U7" s="90">
        <v>9.3629999999999995</v>
      </c>
      <c r="V7" s="89">
        <v>129.30000000000001</v>
      </c>
      <c r="W7" s="90">
        <v>10.893000000000001</v>
      </c>
      <c r="X7" s="89">
        <v>122.654</v>
      </c>
      <c r="Y7" s="90">
        <v>2.3610000000000002</v>
      </c>
    </row>
    <row r="8" spans="1:25" s="81" customFormat="1" x14ac:dyDescent="0.2">
      <c r="A8" s="353" t="s">
        <v>192</v>
      </c>
      <c r="B8" s="353"/>
      <c r="C8" s="103"/>
      <c r="D8" s="103"/>
      <c r="E8" s="103"/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  <c r="X8" s="261" t="s">
        <v>44</v>
      </c>
      <c r="Y8" s="262" t="s">
        <v>44</v>
      </c>
    </row>
    <row r="9" spans="1:25" ht="12.75" customHeight="1" x14ac:dyDescent="0.2">
      <c r="A9" s="63"/>
      <c r="B9" s="137" t="s">
        <v>168</v>
      </c>
      <c r="C9" s="6"/>
      <c r="D9" s="6"/>
      <c r="E9" s="6"/>
      <c r="F9" s="84">
        <v>163.88</v>
      </c>
      <c r="G9" s="85">
        <v>28.76</v>
      </c>
      <c r="H9" s="84">
        <v>152.00200000000001</v>
      </c>
      <c r="I9" s="85">
        <v>34.497</v>
      </c>
      <c r="J9" s="84">
        <v>121.071</v>
      </c>
      <c r="K9" s="85">
        <v>29.245999999999999</v>
      </c>
      <c r="L9" s="84">
        <v>135.99199999999999</v>
      </c>
      <c r="M9" s="85">
        <v>32.787999999999997</v>
      </c>
      <c r="N9" s="84">
        <v>119.622</v>
      </c>
      <c r="O9" s="85">
        <v>18.262</v>
      </c>
      <c r="P9" s="84">
        <v>132.24799999999999</v>
      </c>
      <c r="Q9" s="85">
        <v>14.170999999999999</v>
      </c>
      <c r="R9" s="84">
        <v>132.453</v>
      </c>
      <c r="S9" s="85">
        <v>30.693999999999999</v>
      </c>
      <c r="T9" s="84">
        <v>94.635000000000005</v>
      </c>
      <c r="U9" s="85">
        <v>32.414999999999999</v>
      </c>
      <c r="V9" s="84">
        <v>113.10899999999999</v>
      </c>
      <c r="W9" s="85">
        <v>11.189</v>
      </c>
      <c r="X9" s="84">
        <v>134.84399999999999</v>
      </c>
      <c r="Y9" s="85">
        <v>13.286</v>
      </c>
    </row>
    <row r="10" spans="1:25" ht="10.5" customHeight="1" x14ac:dyDescent="0.2">
      <c r="A10" s="6"/>
      <c r="B10" s="137" t="s">
        <v>36</v>
      </c>
      <c r="C10" s="6"/>
      <c r="D10" s="6"/>
      <c r="E10" s="6"/>
      <c r="F10" s="84">
        <v>145.47200000000001</v>
      </c>
      <c r="G10" s="85">
        <v>14.282999999999999</v>
      </c>
      <c r="H10" s="84">
        <v>147.90299999999999</v>
      </c>
      <c r="I10" s="85">
        <v>30.577000000000002</v>
      </c>
      <c r="J10" s="84">
        <v>131.256</v>
      </c>
      <c r="K10" s="85">
        <v>20.710999999999999</v>
      </c>
      <c r="L10" s="84">
        <v>122.172</v>
      </c>
      <c r="M10" s="85">
        <v>18.344000000000001</v>
      </c>
      <c r="N10" s="84">
        <v>110.717</v>
      </c>
      <c r="O10" s="85">
        <v>18.873000000000001</v>
      </c>
      <c r="P10" s="84">
        <v>154.68199999999999</v>
      </c>
      <c r="Q10" s="85">
        <v>40.363999999999997</v>
      </c>
      <c r="R10" s="84">
        <v>119.149</v>
      </c>
      <c r="S10" s="85">
        <v>17.202999999999999</v>
      </c>
      <c r="T10" s="84">
        <v>113.027</v>
      </c>
      <c r="U10" s="85">
        <v>16.925000000000001</v>
      </c>
      <c r="V10" s="84">
        <v>127.322</v>
      </c>
      <c r="W10" s="85">
        <v>64.058000000000007</v>
      </c>
      <c r="X10" s="84">
        <v>132.75399999999999</v>
      </c>
      <c r="Y10" s="85">
        <v>8.1809999999999992</v>
      </c>
    </row>
    <row r="11" spans="1:25" ht="10.5" customHeight="1" x14ac:dyDescent="0.2">
      <c r="A11" s="8"/>
      <c r="B11" s="161" t="s">
        <v>37</v>
      </c>
      <c r="C11" s="10"/>
      <c r="D11" s="10"/>
      <c r="E11" s="10"/>
      <c r="F11" s="84">
        <v>138.04900000000001</v>
      </c>
      <c r="G11" s="85">
        <v>14.839</v>
      </c>
      <c r="H11" s="84">
        <v>137.31899999999999</v>
      </c>
      <c r="I11" s="85">
        <v>28.23</v>
      </c>
      <c r="J11" s="84">
        <v>125.273</v>
      </c>
      <c r="K11" s="85">
        <v>15.302</v>
      </c>
      <c r="L11" s="84">
        <v>116.691</v>
      </c>
      <c r="M11" s="85">
        <v>19.138000000000002</v>
      </c>
      <c r="N11" s="84">
        <v>95.977999999999994</v>
      </c>
      <c r="O11" s="85">
        <v>11.478</v>
      </c>
      <c r="P11" s="84">
        <v>226.041</v>
      </c>
      <c r="Q11" s="85">
        <v>95.251000000000005</v>
      </c>
      <c r="R11" s="84">
        <v>148.01400000000001</v>
      </c>
      <c r="S11" s="85">
        <v>19.786000000000001</v>
      </c>
      <c r="T11" s="84">
        <v>129.227</v>
      </c>
      <c r="U11" s="85">
        <v>18.369</v>
      </c>
      <c r="V11" s="84">
        <v>208.501</v>
      </c>
      <c r="W11" s="85">
        <v>130.56200000000001</v>
      </c>
      <c r="X11" s="84">
        <v>134.14699999999999</v>
      </c>
      <c r="Y11" s="85">
        <v>11.561</v>
      </c>
    </row>
    <row r="12" spans="1:25" ht="10.5" customHeight="1" x14ac:dyDescent="0.2">
      <c r="A12" s="6"/>
      <c r="B12" s="137" t="s">
        <v>38</v>
      </c>
      <c r="C12" s="6"/>
      <c r="D12" s="6"/>
      <c r="E12" s="6"/>
      <c r="F12" s="84">
        <v>120.80500000000001</v>
      </c>
      <c r="G12" s="85">
        <v>5.6890000000000001</v>
      </c>
      <c r="H12" s="84">
        <v>118.65600000000001</v>
      </c>
      <c r="I12" s="85">
        <v>9.8079999999999998</v>
      </c>
      <c r="J12" s="84">
        <v>106.095</v>
      </c>
      <c r="K12" s="85">
        <v>7.1870000000000003</v>
      </c>
      <c r="L12" s="84">
        <v>106.158</v>
      </c>
      <c r="M12" s="85">
        <v>5.391</v>
      </c>
      <c r="N12" s="84">
        <v>107.536</v>
      </c>
      <c r="O12" s="85">
        <v>5.6289999999999996</v>
      </c>
      <c r="P12" s="84">
        <v>94.408000000000001</v>
      </c>
      <c r="Q12" s="85">
        <v>5.5309999999999997</v>
      </c>
      <c r="R12" s="84">
        <v>106.004</v>
      </c>
      <c r="S12" s="85">
        <v>6.9210000000000003</v>
      </c>
      <c r="T12" s="84">
        <v>111.331</v>
      </c>
      <c r="U12" s="85">
        <v>8.548</v>
      </c>
      <c r="V12" s="84">
        <v>144.41</v>
      </c>
      <c r="W12" s="85">
        <v>24.29</v>
      </c>
      <c r="X12" s="84">
        <v>109.88</v>
      </c>
      <c r="Y12" s="85">
        <v>2.3980000000000001</v>
      </c>
    </row>
    <row r="13" spans="1:25" ht="10.5" customHeight="1" x14ac:dyDescent="0.2">
      <c r="A13" s="6"/>
      <c r="B13" s="137" t="s">
        <v>39</v>
      </c>
      <c r="C13" s="6"/>
      <c r="D13" s="6"/>
      <c r="E13" s="6"/>
      <c r="F13" s="84">
        <v>127.255</v>
      </c>
      <c r="G13" s="85">
        <v>39.392000000000003</v>
      </c>
      <c r="H13" s="84">
        <v>107.13200000000001</v>
      </c>
      <c r="I13" s="85">
        <v>9.2509999999999994</v>
      </c>
      <c r="J13" s="84">
        <v>136.078</v>
      </c>
      <c r="K13" s="85">
        <v>26.292999999999999</v>
      </c>
      <c r="L13" s="84">
        <v>153.86699999999999</v>
      </c>
      <c r="M13" s="85">
        <v>32.686</v>
      </c>
      <c r="N13" s="84">
        <v>142.55699999999999</v>
      </c>
      <c r="O13" s="85">
        <v>29.806999999999999</v>
      </c>
      <c r="P13" s="84">
        <v>152.125</v>
      </c>
      <c r="Q13" s="85">
        <v>80.263000000000005</v>
      </c>
      <c r="R13" s="84">
        <v>100.157</v>
      </c>
      <c r="S13" s="85">
        <v>6.0949999999999998</v>
      </c>
      <c r="T13" s="84">
        <v>162.571</v>
      </c>
      <c r="U13" s="85">
        <v>43.216000000000001</v>
      </c>
      <c r="V13" s="84" t="s">
        <v>6</v>
      </c>
      <c r="W13" s="85" t="s">
        <v>44</v>
      </c>
      <c r="X13" s="84">
        <v>138.173</v>
      </c>
      <c r="Y13" s="85">
        <v>13.986000000000001</v>
      </c>
    </row>
    <row r="14" spans="1:25" ht="10.5" customHeight="1" x14ac:dyDescent="0.2">
      <c r="A14" s="6"/>
      <c r="B14" s="137" t="s">
        <v>40</v>
      </c>
      <c r="C14" s="6"/>
      <c r="D14" s="6"/>
      <c r="E14" s="6"/>
      <c r="F14" s="84">
        <v>117.18</v>
      </c>
      <c r="G14" s="85">
        <v>22.276</v>
      </c>
      <c r="H14" s="84">
        <v>100.736</v>
      </c>
      <c r="I14" s="85">
        <v>7.2080000000000002</v>
      </c>
      <c r="J14" s="84">
        <v>103.649</v>
      </c>
      <c r="K14" s="85">
        <v>8.9689999999999994</v>
      </c>
      <c r="L14" s="84">
        <v>107.28</v>
      </c>
      <c r="M14" s="85">
        <v>11.097</v>
      </c>
      <c r="N14" s="84">
        <v>115.57299999999999</v>
      </c>
      <c r="O14" s="85">
        <v>10.976000000000001</v>
      </c>
      <c r="P14" s="84">
        <v>101.839</v>
      </c>
      <c r="Q14" s="85">
        <v>8.5890000000000004</v>
      </c>
      <c r="R14" s="84">
        <v>112.553</v>
      </c>
      <c r="S14" s="85">
        <v>11.273999999999999</v>
      </c>
      <c r="T14" s="84">
        <v>130.4</v>
      </c>
      <c r="U14" s="85">
        <v>23.25</v>
      </c>
      <c r="V14" s="84" t="s">
        <v>6</v>
      </c>
      <c r="W14" s="85" t="s">
        <v>44</v>
      </c>
      <c r="X14" s="84">
        <v>110.798</v>
      </c>
      <c r="Y14" s="85">
        <v>5.0880000000000001</v>
      </c>
    </row>
    <row r="15" spans="1:25" ht="12.75" customHeight="1" x14ac:dyDescent="0.2">
      <c r="A15" s="6"/>
      <c r="B15" s="137" t="s">
        <v>41</v>
      </c>
      <c r="C15" s="6"/>
      <c r="D15" s="6"/>
      <c r="E15" s="6"/>
      <c r="F15" s="84">
        <v>137.874</v>
      </c>
      <c r="G15" s="85">
        <v>25.734000000000002</v>
      </c>
      <c r="H15" s="84">
        <v>128.26599999999999</v>
      </c>
      <c r="I15" s="85">
        <v>11.686999999999999</v>
      </c>
      <c r="J15" s="84">
        <v>122.43300000000001</v>
      </c>
      <c r="K15" s="85">
        <v>6.9859999999999998</v>
      </c>
      <c r="L15" s="84">
        <v>127.465</v>
      </c>
      <c r="M15" s="85">
        <v>6.4980000000000002</v>
      </c>
      <c r="N15" s="84">
        <v>125.273</v>
      </c>
      <c r="O15" s="85">
        <v>8.8800000000000008</v>
      </c>
      <c r="P15" s="84">
        <v>106.19499999999999</v>
      </c>
      <c r="Q15" s="85">
        <v>14.718999999999999</v>
      </c>
      <c r="R15" s="84">
        <v>131.92599999999999</v>
      </c>
      <c r="S15" s="85">
        <v>30.981000000000002</v>
      </c>
      <c r="T15" s="84">
        <v>82.344999999999999</v>
      </c>
      <c r="U15" s="85">
        <v>10.254</v>
      </c>
      <c r="V15" s="84">
        <v>97.826999999999998</v>
      </c>
      <c r="W15" s="85">
        <v>40.695</v>
      </c>
      <c r="X15" s="84">
        <v>122.655</v>
      </c>
      <c r="Y15" s="85">
        <v>4.2569999999999997</v>
      </c>
    </row>
    <row r="16" spans="1:25" ht="10.5" customHeight="1" x14ac:dyDescent="0.2">
      <c r="A16" s="6"/>
      <c r="B16" s="137" t="s">
        <v>42</v>
      </c>
      <c r="C16" s="6"/>
      <c r="D16" s="6"/>
      <c r="E16" s="6"/>
      <c r="F16" s="84">
        <v>143.39599999999999</v>
      </c>
      <c r="G16" s="85">
        <v>28.452999999999999</v>
      </c>
      <c r="H16" s="84">
        <v>125.994</v>
      </c>
      <c r="I16" s="85">
        <v>27.097000000000001</v>
      </c>
      <c r="J16" s="84">
        <v>139.07300000000001</v>
      </c>
      <c r="K16" s="85">
        <v>22.51</v>
      </c>
      <c r="L16" s="84">
        <v>128.786</v>
      </c>
      <c r="M16" s="85">
        <v>20.207999999999998</v>
      </c>
      <c r="N16" s="84">
        <v>134.51400000000001</v>
      </c>
      <c r="O16" s="85">
        <v>11.262</v>
      </c>
      <c r="P16" s="84">
        <v>136.376</v>
      </c>
      <c r="Q16" s="85">
        <v>25.477</v>
      </c>
      <c r="R16" s="84">
        <v>102.17</v>
      </c>
      <c r="S16" s="85">
        <v>23.605</v>
      </c>
      <c r="T16" s="84">
        <v>118.91800000000001</v>
      </c>
      <c r="U16" s="85">
        <v>36.188000000000002</v>
      </c>
      <c r="V16" s="84">
        <v>154.67400000000001</v>
      </c>
      <c r="W16" s="85">
        <v>20.143000000000001</v>
      </c>
      <c r="X16" s="84">
        <v>131.739</v>
      </c>
      <c r="Y16" s="85">
        <v>8.7050000000000001</v>
      </c>
    </row>
    <row r="17" spans="1:25" ht="10.5" customHeight="1" x14ac:dyDescent="0.2">
      <c r="A17" s="6"/>
      <c r="B17" s="137" t="s">
        <v>51</v>
      </c>
      <c r="C17" s="6"/>
      <c r="D17" s="6"/>
      <c r="E17" s="6"/>
      <c r="F17" s="84">
        <v>122.154</v>
      </c>
      <c r="G17" s="85">
        <v>12.077999999999999</v>
      </c>
      <c r="H17" s="84">
        <v>141.21199999999999</v>
      </c>
      <c r="I17" s="85">
        <v>12.97</v>
      </c>
      <c r="J17" s="84">
        <v>133.499</v>
      </c>
      <c r="K17" s="85">
        <v>9.0030000000000001</v>
      </c>
      <c r="L17" s="84">
        <v>125.34099999999999</v>
      </c>
      <c r="M17" s="85">
        <v>11.016999999999999</v>
      </c>
      <c r="N17" s="84">
        <v>122.102</v>
      </c>
      <c r="O17" s="85">
        <v>14.71</v>
      </c>
      <c r="P17" s="84">
        <v>120.818</v>
      </c>
      <c r="Q17" s="85">
        <v>12.42</v>
      </c>
      <c r="R17" s="84">
        <v>101.32599999999999</v>
      </c>
      <c r="S17" s="85">
        <v>17.285</v>
      </c>
      <c r="T17" s="84">
        <v>103.345</v>
      </c>
      <c r="U17" s="85">
        <v>21.382000000000001</v>
      </c>
      <c r="V17" s="84">
        <v>118.52</v>
      </c>
      <c r="W17" s="85">
        <v>17.495999999999999</v>
      </c>
      <c r="X17" s="84">
        <v>127.71299999999999</v>
      </c>
      <c r="Y17" s="85">
        <v>4.6420000000000003</v>
      </c>
    </row>
    <row r="18" spans="1:25" ht="10.5" customHeight="1" x14ac:dyDescent="0.2">
      <c r="A18" s="136"/>
      <c r="B18" s="137" t="s">
        <v>98</v>
      </c>
      <c r="C18" s="6"/>
      <c r="D18" s="6"/>
      <c r="E18" s="6"/>
      <c r="F18" s="84">
        <v>135.07300000000001</v>
      </c>
      <c r="G18" s="85">
        <v>28.135999999999999</v>
      </c>
      <c r="H18" s="84">
        <v>151.911</v>
      </c>
      <c r="I18" s="85">
        <v>12.23</v>
      </c>
      <c r="J18" s="84">
        <v>145.45400000000001</v>
      </c>
      <c r="K18" s="85">
        <v>39.917999999999999</v>
      </c>
      <c r="L18" s="84">
        <v>114.062</v>
      </c>
      <c r="M18" s="85">
        <v>16.16</v>
      </c>
      <c r="N18" s="84">
        <v>128.80000000000001</v>
      </c>
      <c r="O18" s="85">
        <v>25.872</v>
      </c>
      <c r="P18" s="84">
        <v>133.12200000000001</v>
      </c>
      <c r="Q18" s="85">
        <v>30.649000000000001</v>
      </c>
      <c r="R18" s="84">
        <v>154.839</v>
      </c>
      <c r="S18" s="85">
        <v>72.537999999999997</v>
      </c>
      <c r="T18" s="84">
        <v>160.101</v>
      </c>
      <c r="U18" s="85">
        <v>49.094000000000001</v>
      </c>
      <c r="V18" s="84">
        <v>193.39699999999999</v>
      </c>
      <c r="W18" s="85">
        <v>62.896999999999998</v>
      </c>
      <c r="X18" s="84">
        <v>140.785</v>
      </c>
      <c r="Y18" s="85">
        <v>16.603000000000002</v>
      </c>
    </row>
    <row r="19" spans="1:25" ht="10.5" customHeight="1" x14ac:dyDescent="0.2">
      <c r="A19" s="6"/>
      <c r="B19" s="137" t="s">
        <v>43</v>
      </c>
      <c r="C19" s="6"/>
      <c r="D19" s="6"/>
      <c r="E19" s="6"/>
      <c r="F19" s="84">
        <v>158.12200000000001</v>
      </c>
      <c r="G19" s="85">
        <v>18.381</v>
      </c>
      <c r="H19" s="84">
        <v>141.88900000000001</v>
      </c>
      <c r="I19" s="85">
        <v>40.512</v>
      </c>
      <c r="J19" s="84">
        <v>157.595</v>
      </c>
      <c r="K19" s="85">
        <v>15.718</v>
      </c>
      <c r="L19" s="84">
        <v>132.708</v>
      </c>
      <c r="M19" s="85">
        <v>19.526</v>
      </c>
      <c r="N19" s="84">
        <v>117.236</v>
      </c>
      <c r="O19" s="85">
        <v>16.814</v>
      </c>
      <c r="P19" s="84">
        <v>134.768</v>
      </c>
      <c r="Q19" s="85">
        <v>61.28</v>
      </c>
      <c r="R19" s="84">
        <v>133.61199999999999</v>
      </c>
      <c r="S19" s="85">
        <v>33.143999999999998</v>
      </c>
      <c r="T19" s="84" t="s">
        <v>6</v>
      </c>
      <c r="U19" s="85" t="s">
        <v>44</v>
      </c>
      <c r="V19" s="84">
        <v>117.47199999999999</v>
      </c>
      <c r="W19" s="85">
        <v>22.558</v>
      </c>
      <c r="X19" s="84">
        <v>145.06399999999999</v>
      </c>
      <c r="Y19" s="85">
        <v>10.417999999999999</v>
      </c>
    </row>
    <row r="20" spans="1:25" ht="12.75" customHeight="1" x14ac:dyDescent="0.2">
      <c r="A20" s="6"/>
      <c r="B20" s="137" t="s">
        <v>45</v>
      </c>
      <c r="C20" s="6"/>
      <c r="D20" s="6"/>
      <c r="E20" s="6"/>
      <c r="F20" s="84">
        <v>130.38999999999999</v>
      </c>
      <c r="G20" s="85">
        <v>12.536</v>
      </c>
      <c r="H20" s="84">
        <v>132.41999999999999</v>
      </c>
      <c r="I20" s="85">
        <v>15.872</v>
      </c>
      <c r="J20" s="84">
        <v>126.648</v>
      </c>
      <c r="K20" s="85">
        <v>30.431999999999999</v>
      </c>
      <c r="L20" s="84">
        <v>102.654</v>
      </c>
      <c r="M20" s="85">
        <v>17.457000000000001</v>
      </c>
      <c r="N20" s="84">
        <v>111.223</v>
      </c>
      <c r="O20" s="85">
        <v>24.658000000000001</v>
      </c>
      <c r="P20" s="84">
        <v>96.566000000000003</v>
      </c>
      <c r="Q20" s="85">
        <v>13.241</v>
      </c>
      <c r="R20" s="84">
        <v>66.358999999999995</v>
      </c>
      <c r="S20" s="85">
        <v>13.574999999999999</v>
      </c>
      <c r="T20" s="84">
        <v>98.825999999999993</v>
      </c>
      <c r="U20" s="85">
        <v>19.518000000000001</v>
      </c>
      <c r="V20" s="84">
        <v>140.84100000000001</v>
      </c>
      <c r="W20" s="85">
        <v>26.975999999999999</v>
      </c>
      <c r="X20" s="84">
        <v>122.66800000000001</v>
      </c>
      <c r="Y20" s="85">
        <v>8.7119999999999997</v>
      </c>
    </row>
    <row r="21" spans="1:25" ht="10.5" customHeight="1" x14ac:dyDescent="0.2">
      <c r="A21" s="6"/>
      <c r="B21" s="137" t="s">
        <v>46</v>
      </c>
      <c r="C21" s="6"/>
      <c r="D21" s="6"/>
      <c r="E21" s="6"/>
      <c r="F21" s="84">
        <v>112.751</v>
      </c>
      <c r="G21" s="85">
        <v>7.9130000000000003</v>
      </c>
      <c r="H21" s="84">
        <v>96.957999999999998</v>
      </c>
      <c r="I21" s="85">
        <v>17.257999999999999</v>
      </c>
      <c r="J21" s="84">
        <v>99.956000000000003</v>
      </c>
      <c r="K21" s="85">
        <v>9.58</v>
      </c>
      <c r="L21" s="84">
        <v>103.99</v>
      </c>
      <c r="M21" s="85">
        <v>9.5459999999999994</v>
      </c>
      <c r="N21" s="84">
        <v>99.423000000000002</v>
      </c>
      <c r="O21" s="85">
        <v>8.86</v>
      </c>
      <c r="P21" s="84">
        <v>90.700999999999993</v>
      </c>
      <c r="Q21" s="85">
        <v>16.936</v>
      </c>
      <c r="R21" s="84">
        <v>99.295000000000002</v>
      </c>
      <c r="S21" s="85">
        <v>15.651999999999999</v>
      </c>
      <c r="T21" s="84">
        <v>118.27500000000001</v>
      </c>
      <c r="U21" s="85">
        <v>18.651</v>
      </c>
      <c r="V21" s="84">
        <v>102.18600000000001</v>
      </c>
      <c r="W21" s="85">
        <v>5.1349999999999998</v>
      </c>
      <c r="X21" s="84">
        <v>100.247</v>
      </c>
      <c r="Y21" s="85">
        <v>5.3310000000000004</v>
      </c>
    </row>
    <row r="22" spans="1:25" ht="10.5" customHeight="1" x14ac:dyDescent="0.2">
      <c r="A22" s="6"/>
      <c r="B22" s="137" t="s">
        <v>12</v>
      </c>
      <c r="C22" s="6"/>
      <c r="D22" s="6"/>
      <c r="E22" s="6"/>
      <c r="F22" s="84">
        <v>118.8</v>
      </c>
      <c r="G22" s="85">
        <v>30.516999999999999</v>
      </c>
      <c r="H22" s="84">
        <v>156.18700000000001</v>
      </c>
      <c r="I22" s="85">
        <v>24.943999999999999</v>
      </c>
      <c r="J22" s="84">
        <v>118.196</v>
      </c>
      <c r="K22" s="85">
        <v>11.694000000000001</v>
      </c>
      <c r="L22" s="84">
        <v>128.91300000000001</v>
      </c>
      <c r="M22" s="85">
        <v>22.422000000000001</v>
      </c>
      <c r="N22" s="84">
        <v>129.84</v>
      </c>
      <c r="O22" s="85">
        <v>17.146999999999998</v>
      </c>
      <c r="P22" s="84">
        <v>115.113</v>
      </c>
      <c r="Q22" s="85">
        <v>15.039</v>
      </c>
      <c r="R22" s="84">
        <v>103.255</v>
      </c>
      <c r="S22" s="85">
        <v>20.21</v>
      </c>
      <c r="T22" s="84">
        <v>103.613</v>
      </c>
      <c r="U22" s="85">
        <v>11.958</v>
      </c>
      <c r="V22" s="84">
        <v>128.12100000000001</v>
      </c>
      <c r="W22" s="85">
        <v>7.024</v>
      </c>
      <c r="X22" s="84">
        <v>122.143</v>
      </c>
      <c r="Y22" s="85">
        <v>9.5399999999999991</v>
      </c>
    </row>
    <row r="23" spans="1:25" ht="10.5" customHeight="1" x14ac:dyDescent="0.2">
      <c r="A23" s="52"/>
      <c r="B23" s="181" t="s">
        <v>31</v>
      </c>
      <c r="C23" s="52"/>
      <c r="D23" s="52"/>
      <c r="E23" s="52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7" t="s">
        <v>2</v>
      </c>
      <c r="Y23" s="98" t="s">
        <v>44</v>
      </c>
    </row>
    <row r="24" spans="1:25" s="81" customFormat="1" ht="12" customHeight="1" x14ac:dyDescent="0.2">
      <c r="A24" s="75" t="s">
        <v>100</v>
      </c>
      <c r="B24" s="103"/>
      <c r="C24" s="103"/>
      <c r="D24" s="103"/>
      <c r="E24" s="103"/>
      <c r="F24" s="82"/>
      <c r="G24" s="86"/>
      <c r="H24" s="82"/>
      <c r="I24" s="86"/>
      <c r="J24" s="82"/>
      <c r="K24" s="86"/>
      <c r="L24" s="82"/>
      <c r="M24" s="86"/>
      <c r="N24" s="82"/>
      <c r="O24" s="86"/>
      <c r="P24" s="82"/>
      <c r="Q24" s="83"/>
      <c r="V24" s="104"/>
      <c r="W24" s="86"/>
      <c r="X24" s="104"/>
      <c r="Y24" s="86"/>
    </row>
    <row r="25" spans="1:25" ht="22.5" customHeight="1" x14ac:dyDescent="0.2">
      <c r="A25" s="260">
        <v>1</v>
      </c>
      <c r="B25" s="334" t="s">
        <v>222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</row>
    <row r="26" spans="1:25" x14ac:dyDescent="0.2">
      <c r="A26" s="11"/>
    </row>
  </sheetData>
  <mergeCells count="16">
    <mergeCell ref="B25:Y25"/>
    <mergeCell ref="A3:Y3"/>
    <mergeCell ref="A2:Y2"/>
    <mergeCell ref="A8:B8"/>
    <mergeCell ref="A7:B7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R24:Y24">
    <cfRule type="containsText" dxfId="9" priority="1" operator="containsText" text="..">
      <formula>NOT(ISERROR(SEARCH("..",#REF!)))</formula>
    </cfRule>
    <cfRule type="containsText" dxfId="8" priority="2" operator="containsText" text="–">
      <formula>NOT(ISERROR(SEARCH("–",#REF!)))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rgb="FF00B050"/>
    <pageSetUpPr fitToPage="1"/>
  </sheetPr>
  <dimension ref="A2:Y26"/>
  <sheetViews>
    <sheetView showGridLines="0" zoomScaleNormal="100" workbookViewId="0">
      <selection activeCell="B25" sqref="B25:Y25"/>
    </sheetView>
  </sheetViews>
  <sheetFormatPr defaultRowHeight="12.75" x14ac:dyDescent="0.2"/>
  <cols>
    <col min="1" max="1" width="1.140625" style="1" customWidth="1"/>
    <col min="2" max="2" width="20" style="1" bestFit="1" customWidth="1"/>
    <col min="3" max="5" width="9.140625" style="1" hidden="1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4.42578125" style="1" customWidth="1"/>
    <col min="25" max="25" width="4.42578125" style="37" customWidth="1"/>
    <col min="26" max="26" width="9.140625" style="1"/>
    <col min="27" max="29" width="0" style="1" hidden="1" customWidth="1"/>
    <col min="30" max="16384" width="9.140625" style="1"/>
  </cols>
  <sheetData>
    <row r="2" spans="1:25" ht="27.75" customHeight="1" x14ac:dyDescent="0.2">
      <c r="A2" s="351" t="s">
        <v>194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</row>
    <row r="3" spans="1:25" ht="27.75" customHeight="1" x14ac:dyDescent="0.2">
      <c r="A3" s="352" t="s">
        <v>171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1:25" ht="7.5" customHeight="1" x14ac:dyDescent="0.2">
      <c r="A4" s="3"/>
      <c r="B4" s="3"/>
      <c r="C4" s="3"/>
      <c r="D4" s="3"/>
      <c r="E4" s="3"/>
    </row>
    <row r="5" spans="1:25" x14ac:dyDescent="0.2">
      <c r="A5" s="210"/>
      <c r="B5" s="210"/>
      <c r="C5" s="4"/>
      <c r="D5" s="4"/>
      <c r="E5" s="4"/>
      <c r="F5" s="355" t="s">
        <v>22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24" customHeight="1" x14ac:dyDescent="0.2">
      <c r="A6" s="131"/>
      <c r="B6" s="54"/>
      <c r="C6" s="54"/>
      <c r="D6" s="54"/>
      <c r="E6" s="54"/>
      <c r="F6" s="356" t="s">
        <v>48</v>
      </c>
      <c r="G6" s="356"/>
      <c r="H6" s="356" t="s">
        <v>25</v>
      </c>
      <c r="I6" s="356"/>
      <c r="J6" s="356" t="s">
        <v>26</v>
      </c>
      <c r="K6" s="356"/>
      <c r="L6" s="356" t="s">
        <v>27</v>
      </c>
      <c r="M6" s="356"/>
      <c r="N6" s="356" t="s">
        <v>28</v>
      </c>
      <c r="O6" s="356"/>
      <c r="P6" s="356" t="s">
        <v>30</v>
      </c>
      <c r="Q6" s="356"/>
      <c r="R6" s="356" t="s">
        <v>103</v>
      </c>
      <c r="S6" s="356"/>
      <c r="T6" s="356" t="s">
        <v>109</v>
      </c>
      <c r="U6" s="356"/>
      <c r="V6" s="343" t="s">
        <v>31</v>
      </c>
      <c r="W6" s="343"/>
      <c r="X6" s="356" t="s">
        <v>20</v>
      </c>
      <c r="Y6" s="356"/>
    </row>
    <row r="7" spans="1:25" s="81" customFormat="1" x14ac:dyDescent="0.2">
      <c r="A7" s="354" t="s">
        <v>66</v>
      </c>
      <c r="B7" s="354"/>
      <c r="C7" s="135"/>
      <c r="D7" s="135"/>
      <c r="E7" s="135"/>
      <c r="F7" s="89">
        <v>130.96</v>
      </c>
      <c r="G7" s="90">
        <v>8.4659999999999993</v>
      </c>
      <c r="H7" s="89">
        <v>140.017</v>
      </c>
      <c r="I7" s="90">
        <v>7.4729999999999999</v>
      </c>
      <c r="J7" s="89">
        <v>130.339</v>
      </c>
      <c r="K7" s="90">
        <v>6.4160000000000004</v>
      </c>
      <c r="L7" s="89">
        <v>123.78100000000001</v>
      </c>
      <c r="M7" s="90">
        <v>4.5759999999999996</v>
      </c>
      <c r="N7" s="89">
        <v>122.914</v>
      </c>
      <c r="O7" s="90">
        <v>4.6909999999999998</v>
      </c>
      <c r="P7" s="89">
        <v>116.081</v>
      </c>
      <c r="Q7" s="90">
        <v>5.6689999999999996</v>
      </c>
      <c r="R7" s="89">
        <v>114.735</v>
      </c>
      <c r="S7" s="90">
        <v>6.7779999999999996</v>
      </c>
      <c r="T7" s="89">
        <v>116.297</v>
      </c>
      <c r="U7" s="90">
        <v>9.68</v>
      </c>
      <c r="V7" s="89">
        <v>134.00399999999999</v>
      </c>
      <c r="W7" s="90">
        <v>11.313000000000001</v>
      </c>
      <c r="X7" s="89">
        <v>126.934</v>
      </c>
      <c r="Y7" s="90">
        <v>2.4420000000000002</v>
      </c>
    </row>
    <row r="8" spans="1:25" s="81" customFormat="1" x14ac:dyDescent="0.2">
      <c r="A8" s="353" t="s">
        <v>34</v>
      </c>
      <c r="B8" s="353"/>
      <c r="C8" s="103"/>
      <c r="D8" s="103"/>
      <c r="E8" s="103"/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  <c r="X8" s="261" t="s">
        <v>44</v>
      </c>
      <c r="Y8" s="262" t="s">
        <v>44</v>
      </c>
    </row>
    <row r="9" spans="1:25" ht="12.75" customHeight="1" x14ac:dyDescent="0.2">
      <c r="A9" s="63"/>
      <c r="B9" s="137" t="s">
        <v>168</v>
      </c>
      <c r="C9" s="6"/>
      <c r="D9" s="6"/>
      <c r="E9" s="6"/>
      <c r="F9" s="84">
        <v>169.01599999999999</v>
      </c>
      <c r="G9" s="85">
        <v>29.896999999999998</v>
      </c>
      <c r="H9" s="84">
        <v>158.178</v>
      </c>
      <c r="I9" s="85">
        <v>36.393999999999998</v>
      </c>
      <c r="J9" s="84">
        <v>125.337</v>
      </c>
      <c r="K9" s="85">
        <v>30.417999999999999</v>
      </c>
      <c r="L9" s="84">
        <v>141.02799999999999</v>
      </c>
      <c r="M9" s="85">
        <v>34.598999999999997</v>
      </c>
      <c r="N9" s="84">
        <v>123.992</v>
      </c>
      <c r="O9" s="85">
        <v>18.925999999999998</v>
      </c>
      <c r="P9" s="84">
        <v>136.49199999999999</v>
      </c>
      <c r="Q9" s="85">
        <v>14.749000000000001</v>
      </c>
      <c r="R9" s="84">
        <v>136.387</v>
      </c>
      <c r="S9" s="85">
        <v>30.495000000000001</v>
      </c>
      <c r="T9" s="84">
        <v>97.831999999999994</v>
      </c>
      <c r="U9" s="85">
        <v>33.450000000000003</v>
      </c>
      <c r="V9" s="84">
        <v>118.577</v>
      </c>
      <c r="W9" s="85">
        <v>11.704000000000001</v>
      </c>
      <c r="X9" s="84">
        <v>139.44900000000001</v>
      </c>
      <c r="Y9" s="85">
        <v>13.749000000000001</v>
      </c>
    </row>
    <row r="10" spans="1:25" ht="10.5" customHeight="1" x14ac:dyDescent="0.2">
      <c r="A10" s="6"/>
      <c r="B10" s="137" t="s">
        <v>36</v>
      </c>
      <c r="C10" s="6"/>
      <c r="D10" s="6"/>
      <c r="E10" s="6"/>
      <c r="F10" s="84">
        <v>150.72499999999999</v>
      </c>
      <c r="G10" s="85">
        <v>14.756</v>
      </c>
      <c r="H10" s="84">
        <v>152.71299999999999</v>
      </c>
      <c r="I10" s="85">
        <v>31.484999999999999</v>
      </c>
      <c r="J10" s="84">
        <v>135.79</v>
      </c>
      <c r="K10" s="85">
        <v>21.428000000000001</v>
      </c>
      <c r="L10" s="84">
        <v>126.745</v>
      </c>
      <c r="M10" s="85">
        <v>18.989999999999998</v>
      </c>
      <c r="N10" s="84">
        <v>114.453</v>
      </c>
      <c r="O10" s="85">
        <v>19.399000000000001</v>
      </c>
      <c r="P10" s="84">
        <v>160.26300000000001</v>
      </c>
      <c r="Q10" s="85">
        <v>41.792999999999999</v>
      </c>
      <c r="R10" s="84">
        <v>123.96599999999999</v>
      </c>
      <c r="S10" s="85">
        <v>18.013999999999999</v>
      </c>
      <c r="T10" s="84">
        <v>117.39400000000001</v>
      </c>
      <c r="U10" s="85">
        <v>17.687000000000001</v>
      </c>
      <c r="V10" s="84">
        <v>131.6</v>
      </c>
      <c r="W10" s="85">
        <v>66.356999999999999</v>
      </c>
      <c r="X10" s="84">
        <v>137.453</v>
      </c>
      <c r="Y10" s="85">
        <v>8.4489999999999998</v>
      </c>
    </row>
    <row r="11" spans="1:25" ht="10.5" customHeight="1" x14ac:dyDescent="0.2">
      <c r="A11" s="8"/>
      <c r="B11" s="161" t="s">
        <v>37</v>
      </c>
      <c r="C11" s="10"/>
      <c r="D11" s="10"/>
      <c r="E11" s="10"/>
      <c r="F11" s="84">
        <v>142.88399999999999</v>
      </c>
      <c r="G11" s="85">
        <v>15.224</v>
      </c>
      <c r="H11" s="84">
        <v>141.54300000000001</v>
      </c>
      <c r="I11" s="85">
        <v>28.628</v>
      </c>
      <c r="J11" s="84">
        <v>129.684</v>
      </c>
      <c r="K11" s="85">
        <v>15.923999999999999</v>
      </c>
      <c r="L11" s="84">
        <v>120.898</v>
      </c>
      <c r="M11" s="85">
        <v>19.692</v>
      </c>
      <c r="N11" s="84">
        <v>99.494</v>
      </c>
      <c r="O11" s="85">
        <v>11.96</v>
      </c>
      <c r="P11" s="84">
        <v>234</v>
      </c>
      <c r="Q11" s="85">
        <v>98.751999999999995</v>
      </c>
      <c r="R11" s="84">
        <v>154.089</v>
      </c>
      <c r="S11" s="85">
        <v>21.32</v>
      </c>
      <c r="T11" s="84">
        <v>134.04900000000001</v>
      </c>
      <c r="U11" s="85">
        <v>19.129000000000001</v>
      </c>
      <c r="V11" s="84">
        <v>215.476</v>
      </c>
      <c r="W11" s="85">
        <v>135.54400000000001</v>
      </c>
      <c r="X11" s="84">
        <v>138.90600000000001</v>
      </c>
      <c r="Y11" s="85">
        <v>11.941000000000001</v>
      </c>
    </row>
    <row r="12" spans="1:25" ht="10.5" customHeight="1" x14ac:dyDescent="0.2">
      <c r="A12" s="6"/>
      <c r="B12" s="137" t="s">
        <v>38</v>
      </c>
      <c r="C12" s="6"/>
      <c r="D12" s="6"/>
      <c r="E12" s="6"/>
      <c r="F12" s="84">
        <v>125.042</v>
      </c>
      <c r="G12" s="85">
        <v>5.8789999999999996</v>
      </c>
      <c r="H12" s="84">
        <v>122.563</v>
      </c>
      <c r="I12" s="85">
        <v>9.99</v>
      </c>
      <c r="J12" s="84">
        <v>109.896</v>
      </c>
      <c r="K12" s="85">
        <v>7.4480000000000004</v>
      </c>
      <c r="L12" s="84">
        <v>110.01300000000001</v>
      </c>
      <c r="M12" s="85">
        <v>5.63</v>
      </c>
      <c r="N12" s="84">
        <v>111.401</v>
      </c>
      <c r="O12" s="85">
        <v>5.8120000000000003</v>
      </c>
      <c r="P12" s="84">
        <v>97.778000000000006</v>
      </c>
      <c r="Q12" s="85">
        <v>5.6870000000000003</v>
      </c>
      <c r="R12" s="84">
        <v>109.977</v>
      </c>
      <c r="S12" s="85">
        <v>7.1379999999999999</v>
      </c>
      <c r="T12" s="84">
        <v>115.40600000000001</v>
      </c>
      <c r="U12" s="85">
        <v>8.8859999999999992</v>
      </c>
      <c r="V12" s="84">
        <v>148.922</v>
      </c>
      <c r="W12" s="85">
        <v>24.782</v>
      </c>
      <c r="X12" s="84">
        <v>113.792</v>
      </c>
      <c r="Y12" s="85">
        <v>2.476</v>
      </c>
    </row>
    <row r="13" spans="1:25" ht="10.5" customHeight="1" x14ac:dyDescent="0.2">
      <c r="A13" s="6"/>
      <c r="B13" s="137" t="s">
        <v>39</v>
      </c>
      <c r="C13" s="6"/>
      <c r="D13" s="6"/>
      <c r="E13" s="6"/>
      <c r="F13" s="84">
        <v>131.798</v>
      </c>
      <c r="G13" s="85">
        <v>41.134</v>
      </c>
      <c r="H13" s="84">
        <v>110.75</v>
      </c>
      <c r="I13" s="85">
        <v>9.5660000000000007</v>
      </c>
      <c r="J13" s="84">
        <v>140.55600000000001</v>
      </c>
      <c r="K13" s="85">
        <v>26.939</v>
      </c>
      <c r="L13" s="84">
        <v>159.339</v>
      </c>
      <c r="M13" s="85">
        <v>33.869</v>
      </c>
      <c r="N13" s="84">
        <v>147.13399999999999</v>
      </c>
      <c r="O13" s="85">
        <v>30.536000000000001</v>
      </c>
      <c r="P13" s="84">
        <v>156.79300000000001</v>
      </c>
      <c r="Q13" s="85">
        <v>83.245999999999995</v>
      </c>
      <c r="R13" s="84">
        <v>103.35599999999999</v>
      </c>
      <c r="S13" s="85">
        <v>6.242</v>
      </c>
      <c r="T13" s="84">
        <v>167.136</v>
      </c>
      <c r="U13" s="85">
        <v>43.762</v>
      </c>
      <c r="V13" s="84" t="s">
        <v>6</v>
      </c>
      <c r="W13" s="85" t="s">
        <v>44</v>
      </c>
      <c r="X13" s="84">
        <v>142.744</v>
      </c>
      <c r="Y13" s="85">
        <v>14.446</v>
      </c>
    </row>
    <row r="14" spans="1:25" ht="10.5" customHeight="1" x14ac:dyDescent="0.2">
      <c r="A14" s="6"/>
      <c r="B14" s="137" t="s">
        <v>40</v>
      </c>
      <c r="C14" s="6"/>
      <c r="D14" s="6"/>
      <c r="E14" s="6"/>
      <c r="F14" s="84">
        <v>121.117</v>
      </c>
      <c r="G14" s="85">
        <v>22.856999999999999</v>
      </c>
      <c r="H14" s="84">
        <v>103.955</v>
      </c>
      <c r="I14" s="85">
        <v>7.4109999999999996</v>
      </c>
      <c r="J14" s="84">
        <v>107.19199999999999</v>
      </c>
      <c r="K14" s="85">
        <v>9.3000000000000007</v>
      </c>
      <c r="L14" s="84">
        <v>110.98099999999999</v>
      </c>
      <c r="M14" s="85">
        <v>11.577999999999999</v>
      </c>
      <c r="N14" s="84">
        <v>119.482</v>
      </c>
      <c r="O14" s="85">
        <v>11.164</v>
      </c>
      <c r="P14" s="84">
        <v>105.22499999999999</v>
      </c>
      <c r="Q14" s="85">
        <v>8.7889999999999997</v>
      </c>
      <c r="R14" s="84">
        <v>116.69</v>
      </c>
      <c r="S14" s="85">
        <v>11.728999999999999</v>
      </c>
      <c r="T14" s="84">
        <v>135.114</v>
      </c>
      <c r="U14" s="85">
        <v>24.047999999999998</v>
      </c>
      <c r="V14" s="84" t="s">
        <v>6</v>
      </c>
      <c r="W14" s="85" t="s">
        <v>44</v>
      </c>
      <c r="X14" s="84">
        <v>114.629</v>
      </c>
      <c r="Y14" s="85">
        <v>5.2670000000000003</v>
      </c>
    </row>
    <row r="15" spans="1:25" ht="12.75" customHeight="1" x14ac:dyDescent="0.2">
      <c r="A15" s="6"/>
      <c r="B15" s="137" t="s">
        <v>41</v>
      </c>
      <c r="C15" s="6"/>
      <c r="D15" s="6"/>
      <c r="E15" s="6"/>
      <c r="F15" s="84">
        <v>142.96100000000001</v>
      </c>
      <c r="G15" s="85">
        <v>26.335000000000001</v>
      </c>
      <c r="H15" s="84">
        <v>132.38</v>
      </c>
      <c r="I15" s="85">
        <v>12.157</v>
      </c>
      <c r="J15" s="84">
        <v>126.892</v>
      </c>
      <c r="K15" s="85">
        <v>7.1909999999999998</v>
      </c>
      <c r="L15" s="84">
        <v>131.80000000000001</v>
      </c>
      <c r="M15" s="85">
        <v>6.7320000000000002</v>
      </c>
      <c r="N15" s="84">
        <v>129.90899999999999</v>
      </c>
      <c r="O15" s="85">
        <v>9.2840000000000007</v>
      </c>
      <c r="P15" s="84">
        <v>109.673</v>
      </c>
      <c r="Q15" s="85">
        <v>15.182</v>
      </c>
      <c r="R15" s="84">
        <v>136.21299999999999</v>
      </c>
      <c r="S15" s="85">
        <v>32.24</v>
      </c>
      <c r="T15" s="84">
        <v>84.995999999999995</v>
      </c>
      <c r="U15" s="85">
        <v>10.565</v>
      </c>
      <c r="V15" s="84">
        <v>101.096</v>
      </c>
      <c r="W15" s="85">
        <v>41.97</v>
      </c>
      <c r="X15" s="84">
        <v>126.929</v>
      </c>
      <c r="Y15" s="85">
        <v>4.4089999999999998</v>
      </c>
    </row>
    <row r="16" spans="1:25" ht="10.5" customHeight="1" x14ac:dyDescent="0.2">
      <c r="A16" s="6"/>
      <c r="B16" s="137" t="s">
        <v>42</v>
      </c>
      <c r="C16" s="6"/>
      <c r="D16" s="6"/>
      <c r="E16" s="6"/>
      <c r="F16" s="84">
        <v>148.68899999999999</v>
      </c>
      <c r="G16" s="85">
        <v>29.945</v>
      </c>
      <c r="H16" s="84">
        <v>130.38</v>
      </c>
      <c r="I16" s="85">
        <v>27.664000000000001</v>
      </c>
      <c r="J16" s="84">
        <v>144.04300000000001</v>
      </c>
      <c r="K16" s="85">
        <v>23.497</v>
      </c>
      <c r="L16" s="84">
        <v>132.995</v>
      </c>
      <c r="M16" s="85">
        <v>20.728000000000002</v>
      </c>
      <c r="N16" s="84">
        <v>139.00800000000001</v>
      </c>
      <c r="O16" s="85">
        <v>11.598000000000001</v>
      </c>
      <c r="P16" s="84">
        <v>141.26400000000001</v>
      </c>
      <c r="Q16" s="85">
        <v>26.603999999999999</v>
      </c>
      <c r="R16" s="84">
        <v>105.611</v>
      </c>
      <c r="S16" s="85">
        <v>24.367000000000001</v>
      </c>
      <c r="T16" s="84">
        <v>122.75700000000001</v>
      </c>
      <c r="U16" s="85">
        <v>36.786999999999999</v>
      </c>
      <c r="V16" s="84">
        <v>159.63300000000001</v>
      </c>
      <c r="W16" s="85">
        <v>20.966999999999999</v>
      </c>
      <c r="X16" s="84">
        <v>136.22200000000001</v>
      </c>
      <c r="Y16" s="85">
        <v>8.9730000000000008</v>
      </c>
    </row>
    <row r="17" spans="1:25" ht="10.5" customHeight="1" x14ac:dyDescent="0.2">
      <c r="A17" s="6"/>
      <c r="B17" s="137" t="s">
        <v>51</v>
      </c>
      <c r="C17" s="6"/>
      <c r="D17" s="6"/>
      <c r="E17" s="6"/>
      <c r="F17" s="84">
        <v>126.35299999999999</v>
      </c>
      <c r="G17" s="85">
        <v>12.512</v>
      </c>
      <c r="H17" s="84">
        <v>145.797</v>
      </c>
      <c r="I17" s="85">
        <v>13.427</v>
      </c>
      <c r="J17" s="84">
        <v>138.16900000000001</v>
      </c>
      <c r="K17" s="85">
        <v>9.2899999999999991</v>
      </c>
      <c r="L17" s="84">
        <v>129.92699999999999</v>
      </c>
      <c r="M17" s="85">
        <v>11.451000000000001</v>
      </c>
      <c r="N17" s="84">
        <v>126.46</v>
      </c>
      <c r="O17" s="85">
        <v>15.201000000000001</v>
      </c>
      <c r="P17" s="84">
        <v>124.48</v>
      </c>
      <c r="Q17" s="85">
        <v>13.112</v>
      </c>
      <c r="R17" s="84">
        <v>104.47799999999999</v>
      </c>
      <c r="S17" s="85">
        <v>17.513000000000002</v>
      </c>
      <c r="T17" s="84">
        <v>107.09399999999999</v>
      </c>
      <c r="U17" s="85">
        <v>22.116</v>
      </c>
      <c r="V17" s="84">
        <v>123.023</v>
      </c>
      <c r="W17" s="85">
        <v>18.327000000000002</v>
      </c>
      <c r="X17" s="84">
        <v>132.102</v>
      </c>
      <c r="Y17" s="85">
        <v>4.8090000000000002</v>
      </c>
    </row>
    <row r="18" spans="1:25" ht="10.5" customHeight="1" x14ac:dyDescent="0.2">
      <c r="A18" s="136"/>
      <c r="B18" s="137" t="s">
        <v>98</v>
      </c>
      <c r="C18" s="6"/>
      <c r="D18" s="6"/>
      <c r="E18" s="6"/>
      <c r="F18" s="84">
        <v>140.40199999999999</v>
      </c>
      <c r="G18" s="85">
        <v>29.678000000000001</v>
      </c>
      <c r="H18" s="84">
        <v>157.17099999999999</v>
      </c>
      <c r="I18" s="85">
        <v>12.847</v>
      </c>
      <c r="J18" s="84">
        <v>149.99600000000001</v>
      </c>
      <c r="K18" s="85">
        <v>41.262999999999998</v>
      </c>
      <c r="L18" s="84">
        <v>117.803</v>
      </c>
      <c r="M18" s="85">
        <v>16.940000000000001</v>
      </c>
      <c r="N18" s="84">
        <v>133.74100000000001</v>
      </c>
      <c r="O18" s="85">
        <v>26.9</v>
      </c>
      <c r="P18" s="84">
        <v>137.45599999999999</v>
      </c>
      <c r="Q18" s="85">
        <v>32.009</v>
      </c>
      <c r="R18" s="84">
        <v>160.357</v>
      </c>
      <c r="S18" s="85">
        <v>75.497</v>
      </c>
      <c r="T18" s="84">
        <v>165.38900000000001</v>
      </c>
      <c r="U18" s="85">
        <v>51.070999999999998</v>
      </c>
      <c r="V18" s="84">
        <v>200.78100000000001</v>
      </c>
      <c r="W18" s="85">
        <v>65.427999999999997</v>
      </c>
      <c r="X18" s="84">
        <v>145.52500000000001</v>
      </c>
      <c r="Y18" s="85">
        <v>17.187999999999999</v>
      </c>
    </row>
    <row r="19" spans="1:25" ht="10.5" customHeight="1" x14ac:dyDescent="0.2">
      <c r="A19" s="6"/>
      <c r="B19" s="137" t="s">
        <v>43</v>
      </c>
      <c r="C19" s="6"/>
      <c r="D19" s="6"/>
      <c r="E19" s="6"/>
      <c r="F19" s="84">
        <v>163.31399999999999</v>
      </c>
      <c r="G19" s="85">
        <v>19.067</v>
      </c>
      <c r="H19" s="84">
        <v>146.815</v>
      </c>
      <c r="I19" s="85">
        <v>42</v>
      </c>
      <c r="J19" s="84">
        <v>162.46299999999999</v>
      </c>
      <c r="K19" s="85">
        <v>16.37</v>
      </c>
      <c r="L19" s="84">
        <v>137.458</v>
      </c>
      <c r="M19" s="85">
        <v>20.021999999999998</v>
      </c>
      <c r="N19" s="84">
        <v>120.51</v>
      </c>
      <c r="O19" s="85">
        <v>17.29</v>
      </c>
      <c r="P19" s="84">
        <v>139.50700000000001</v>
      </c>
      <c r="Q19" s="85">
        <v>64.040000000000006</v>
      </c>
      <c r="R19" s="84">
        <v>137.51900000000001</v>
      </c>
      <c r="S19" s="85">
        <v>34.171999999999997</v>
      </c>
      <c r="T19" s="84" t="s">
        <v>6</v>
      </c>
      <c r="U19" s="85" t="s">
        <v>44</v>
      </c>
      <c r="V19" s="84">
        <v>121.11199999999999</v>
      </c>
      <c r="W19" s="85">
        <v>22.748000000000001</v>
      </c>
      <c r="X19" s="84">
        <v>149.78800000000001</v>
      </c>
      <c r="Y19" s="85">
        <v>10.798</v>
      </c>
    </row>
    <row r="20" spans="1:25" ht="12.75" customHeight="1" x14ac:dyDescent="0.2">
      <c r="A20" s="6"/>
      <c r="B20" s="137" t="s">
        <v>45</v>
      </c>
      <c r="C20" s="6"/>
      <c r="D20" s="6"/>
      <c r="E20" s="6"/>
      <c r="F20" s="84">
        <v>135.07499999999999</v>
      </c>
      <c r="G20" s="85">
        <v>12.989000000000001</v>
      </c>
      <c r="H20" s="84">
        <v>136.86199999999999</v>
      </c>
      <c r="I20" s="85">
        <v>16.567</v>
      </c>
      <c r="J20" s="84">
        <v>131.65799999999999</v>
      </c>
      <c r="K20" s="85">
        <v>32.442</v>
      </c>
      <c r="L20" s="84">
        <v>105.688</v>
      </c>
      <c r="M20" s="85">
        <v>18.065000000000001</v>
      </c>
      <c r="N20" s="84">
        <v>114.658</v>
      </c>
      <c r="O20" s="85">
        <v>25.376999999999999</v>
      </c>
      <c r="P20" s="84">
        <v>100.051</v>
      </c>
      <c r="Q20" s="85">
        <v>13.772</v>
      </c>
      <c r="R20" s="84">
        <v>68.795000000000002</v>
      </c>
      <c r="S20" s="85">
        <v>13.782</v>
      </c>
      <c r="T20" s="84">
        <v>102.577</v>
      </c>
      <c r="U20" s="85">
        <v>20.48</v>
      </c>
      <c r="V20" s="84">
        <v>145.07300000000001</v>
      </c>
      <c r="W20" s="85">
        <v>27.829000000000001</v>
      </c>
      <c r="X20" s="84">
        <v>126.98099999999999</v>
      </c>
      <c r="Y20" s="85">
        <v>9.0860000000000003</v>
      </c>
    </row>
    <row r="21" spans="1:25" ht="10.5" customHeight="1" x14ac:dyDescent="0.2">
      <c r="A21" s="6"/>
      <c r="B21" s="137" t="s">
        <v>46</v>
      </c>
      <c r="C21" s="6"/>
      <c r="D21" s="6"/>
      <c r="E21" s="6"/>
      <c r="F21" s="84">
        <v>117.068</v>
      </c>
      <c r="G21" s="85">
        <v>8.32</v>
      </c>
      <c r="H21" s="84">
        <v>100.887</v>
      </c>
      <c r="I21" s="85">
        <v>17.18</v>
      </c>
      <c r="J21" s="84">
        <v>103.288</v>
      </c>
      <c r="K21" s="85">
        <v>9.6809999999999992</v>
      </c>
      <c r="L21" s="84">
        <v>107.812</v>
      </c>
      <c r="M21" s="85">
        <v>10.051</v>
      </c>
      <c r="N21" s="84">
        <v>103.32899999999999</v>
      </c>
      <c r="O21" s="85">
        <v>9.3079999999999998</v>
      </c>
      <c r="P21" s="84">
        <v>94.070999999999998</v>
      </c>
      <c r="Q21" s="85">
        <v>17.350999999999999</v>
      </c>
      <c r="R21" s="84">
        <v>103.146</v>
      </c>
      <c r="S21" s="85">
        <v>16.22</v>
      </c>
      <c r="T21" s="84">
        <v>122.108</v>
      </c>
      <c r="U21" s="85">
        <v>19.087</v>
      </c>
      <c r="V21" s="84">
        <v>105.642</v>
      </c>
      <c r="W21" s="85">
        <v>5.3789999999999996</v>
      </c>
      <c r="X21" s="84">
        <v>103.977</v>
      </c>
      <c r="Y21" s="85">
        <v>5.3940000000000001</v>
      </c>
    </row>
    <row r="22" spans="1:25" ht="10.5" customHeight="1" x14ac:dyDescent="0.2">
      <c r="A22" s="6"/>
      <c r="B22" s="137" t="s">
        <v>12</v>
      </c>
      <c r="C22" s="6"/>
      <c r="D22" s="6"/>
      <c r="E22" s="6"/>
      <c r="F22" s="84">
        <v>122.928</v>
      </c>
      <c r="G22" s="85">
        <v>31.521999999999998</v>
      </c>
      <c r="H22" s="84">
        <v>161.959</v>
      </c>
      <c r="I22" s="85">
        <v>25.645</v>
      </c>
      <c r="J22" s="84">
        <v>122.53100000000001</v>
      </c>
      <c r="K22" s="85">
        <v>12.076000000000001</v>
      </c>
      <c r="L22" s="84">
        <v>133.73699999999999</v>
      </c>
      <c r="M22" s="85">
        <v>23.427</v>
      </c>
      <c r="N22" s="84">
        <v>134.63200000000001</v>
      </c>
      <c r="O22" s="85">
        <v>17.771000000000001</v>
      </c>
      <c r="P22" s="84">
        <v>119.57299999999999</v>
      </c>
      <c r="Q22" s="85">
        <v>15.176</v>
      </c>
      <c r="R22" s="84">
        <v>106.982</v>
      </c>
      <c r="S22" s="85">
        <v>20.873999999999999</v>
      </c>
      <c r="T22" s="84">
        <v>107.458</v>
      </c>
      <c r="U22" s="85">
        <v>12.771000000000001</v>
      </c>
      <c r="V22" s="84">
        <v>132.77199999999999</v>
      </c>
      <c r="W22" s="85">
        <v>7.2050000000000001</v>
      </c>
      <c r="X22" s="84">
        <v>126.592</v>
      </c>
      <c r="Y22" s="85">
        <v>9.8469999999999995</v>
      </c>
    </row>
    <row r="23" spans="1:25" ht="10.5" customHeight="1" x14ac:dyDescent="0.2">
      <c r="A23" s="52"/>
      <c r="B23" s="181" t="s">
        <v>31</v>
      </c>
      <c r="C23" s="52"/>
      <c r="D23" s="52"/>
      <c r="E23" s="52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7" t="s">
        <v>2</v>
      </c>
      <c r="Y23" s="98" t="s">
        <v>44</v>
      </c>
    </row>
    <row r="24" spans="1:25" s="81" customFormat="1" ht="12" customHeight="1" x14ac:dyDescent="0.2">
      <c r="A24" s="75" t="s">
        <v>100</v>
      </c>
      <c r="B24" s="103"/>
      <c r="C24" s="103"/>
      <c r="D24" s="103"/>
      <c r="E24" s="103"/>
      <c r="F24" s="82"/>
      <c r="G24" s="86"/>
      <c r="H24" s="82"/>
      <c r="I24" s="86"/>
      <c r="J24" s="82"/>
      <c r="K24" s="86"/>
      <c r="L24" s="82"/>
      <c r="M24" s="86"/>
      <c r="N24" s="82"/>
      <c r="O24" s="86"/>
      <c r="P24" s="82"/>
      <c r="Q24" s="83"/>
      <c r="V24" s="104"/>
      <c r="W24" s="86"/>
      <c r="X24" s="104"/>
      <c r="Y24" s="86"/>
    </row>
    <row r="25" spans="1:25" ht="33.75" customHeight="1" x14ac:dyDescent="0.2">
      <c r="A25" s="260">
        <v>1</v>
      </c>
      <c r="B25" s="334" t="s">
        <v>248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</row>
    <row r="26" spans="1:25" x14ac:dyDescent="0.2">
      <c r="A26" s="145"/>
    </row>
  </sheetData>
  <mergeCells count="16">
    <mergeCell ref="B25:Y25"/>
    <mergeCell ref="A3:Y3"/>
    <mergeCell ref="A2:Y2"/>
    <mergeCell ref="A8:B8"/>
    <mergeCell ref="A7:B7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conditionalFormatting sqref="R24:Y24">
    <cfRule type="containsText" dxfId="7" priority="1" operator="containsText" text="..">
      <formula>NOT(ISERROR(SEARCH("..",#REF!)))</formula>
    </cfRule>
    <cfRule type="containsText" dxfId="6" priority="2" operator="containsText" text="–">
      <formula>NOT(ISERROR(SEARCH("–",#REF!)))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rgb="FF00B050"/>
    <pageSetUpPr fitToPage="1"/>
  </sheetPr>
  <dimension ref="A2:Y26"/>
  <sheetViews>
    <sheetView showGridLines="0" zoomScaleNormal="100" workbookViewId="0">
      <selection activeCell="B25" sqref="B25:Y25"/>
    </sheetView>
  </sheetViews>
  <sheetFormatPr defaultRowHeight="12.75" x14ac:dyDescent="0.2"/>
  <cols>
    <col min="1" max="1" width="1.140625" style="1" customWidth="1"/>
    <col min="2" max="2" width="20" style="1" bestFit="1" customWidth="1"/>
    <col min="3" max="5" width="9.140625" style="1" hidden="1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4.42578125" style="1" customWidth="1"/>
    <col min="25" max="25" width="4.42578125" style="37" customWidth="1"/>
    <col min="26" max="26" width="9.140625" style="1"/>
    <col min="27" max="29" width="0" style="1" hidden="1" customWidth="1"/>
    <col min="30" max="16384" width="9.140625" style="1"/>
  </cols>
  <sheetData>
    <row r="2" spans="1:25" ht="27.75" customHeight="1" x14ac:dyDescent="0.2">
      <c r="A2" s="345" t="s">
        <v>237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</row>
    <row r="3" spans="1:25" ht="27.75" customHeight="1" x14ac:dyDescent="0.2">
      <c r="A3" s="352" t="s">
        <v>172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1:25" ht="9" customHeight="1" x14ac:dyDescent="0.2">
      <c r="A4" s="3"/>
      <c r="B4" s="3"/>
      <c r="C4" s="3"/>
      <c r="D4" s="3"/>
      <c r="E4" s="3"/>
    </row>
    <row r="5" spans="1:25" x14ac:dyDescent="0.2">
      <c r="A5" s="211"/>
      <c r="B5" s="211"/>
      <c r="C5" s="4"/>
      <c r="D5" s="4"/>
      <c r="E5" s="4"/>
      <c r="F5" s="355" t="s">
        <v>22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24" customHeight="1" x14ac:dyDescent="0.2">
      <c r="A6" s="131"/>
      <c r="B6" s="54"/>
      <c r="C6" s="54"/>
      <c r="D6" s="54"/>
      <c r="E6" s="54"/>
      <c r="F6" s="356" t="s">
        <v>48</v>
      </c>
      <c r="G6" s="356"/>
      <c r="H6" s="356" t="s">
        <v>25</v>
      </c>
      <c r="I6" s="356"/>
      <c r="J6" s="356" t="s">
        <v>26</v>
      </c>
      <c r="K6" s="356"/>
      <c r="L6" s="356" t="s">
        <v>27</v>
      </c>
      <c r="M6" s="356"/>
      <c r="N6" s="356" t="s">
        <v>28</v>
      </c>
      <c r="O6" s="356"/>
      <c r="P6" s="356" t="s">
        <v>30</v>
      </c>
      <c r="Q6" s="356"/>
      <c r="R6" s="356" t="s">
        <v>103</v>
      </c>
      <c r="S6" s="356"/>
      <c r="T6" s="356" t="s">
        <v>109</v>
      </c>
      <c r="U6" s="356"/>
      <c r="V6" s="343" t="s">
        <v>31</v>
      </c>
      <c r="W6" s="343"/>
      <c r="X6" s="356" t="s">
        <v>20</v>
      </c>
      <c r="Y6" s="356"/>
    </row>
    <row r="7" spans="1:25" s="81" customFormat="1" x14ac:dyDescent="0.2">
      <c r="A7" s="354" t="s">
        <v>66</v>
      </c>
      <c r="B7" s="354"/>
      <c r="C7" s="135"/>
      <c r="D7" s="135"/>
      <c r="E7" s="135"/>
      <c r="F7" s="89">
        <v>123.908</v>
      </c>
      <c r="G7" s="90">
        <v>6.6029999999999998</v>
      </c>
      <c r="H7" s="89">
        <v>128.43600000000001</v>
      </c>
      <c r="I7" s="90">
        <v>7.26</v>
      </c>
      <c r="J7" s="89">
        <v>122.086</v>
      </c>
      <c r="K7" s="90">
        <v>4.9800000000000004</v>
      </c>
      <c r="L7" s="89">
        <v>111.866</v>
      </c>
      <c r="M7" s="90">
        <v>4.0960000000000001</v>
      </c>
      <c r="N7" s="89">
        <v>111.47199999999999</v>
      </c>
      <c r="O7" s="90">
        <v>5.1440000000000001</v>
      </c>
      <c r="P7" s="89">
        <v>109.569</v>
      </c>
      <c r="Q7" s="90">
        <v>6.1390000000000002</v>
      </c>
      <c r="R7" s="89">
        <v>106.867</v>
      </c>
      <c r="S7" s="90">
        <v>6.6760000000000002</v>
      </c>
      <c r="T7" s="89">
        <v>107.78700000000001</v>
      </c>
      <c r="U7" s="90">
        <v>11.869</v>
      </c>
      <c r="V7" s="89">
        <v>117.724</v>
      </c>
      <c r="W7" s="90">
        <v>17.096</v>
      </c>
      <c r="X7" s="89">
        <v>117.468</v>
      </c>
      <c r="Y7" s="90">
        <v>2.1760000000000002</v>
      </c>
    </row>
    <row r="8" spans="1:25" s="81" customFormat="1" x14ac:dyDescent="0.2">
      <c r="A8" s="353" t="s">
        <v>34</v>
      </c>
      <c r="B8" s="353"/>
      <c r="C8" s="103"/>
      <c r="D8" s="103"/>
      <c r="E8" s="103"/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  <c r="X8" s="261" t="s">
        <v>44</v>
      </c>
      <c r="Y8" s="262" t="s">
        <v>44</v>
      </c>
    </row>
    <row r="9" spans="1:25" ht="13.5" customHeight="1" x14ac:dyDescent="0.2">
      <c r="A9" s="63"/>
      <c r="B9" s="137" t="s">
        <v>168</v>
      </c>
      <c r="C9" s="6"/>
      <c r="D9" s="6"/>
      <c r="E9" s="6"/>
      <c r="F9" s="84">
        <v>149.95599999999999</v>
      </c>
      <c r="G9" s="85">
        <v>26.600999999999999</v>
      </c>
      <c r="H9" s="84">
        <v>135.84200000000001</v>
      </c>
      <c r="I9" s="85">
        <v>19.507000000000001</v>
      </c>
      <c r="J9" s="84">
        <v>145.33500000000001</v>
      </c>
      <c r="K9" s="85">
        <v>35.826999999999998</v>
      </c>
      <c r="L9" s="84" t="s">
        <v>6</v>
      </c>
      <c r="M9" s="85" t="s">
        <v>44</v>
      </c>
      <c r="N9" s="84">
        <v>112.23699999999999</v>
      </c>
      <c r="O9" s="85">
        <v>14.888</v>
      </c>
      <c r="P9" s="84">
        <v>133.768</v>
      </c>
      <c r="Q9" s="85">
        <v>24.396000000000001</v>
      </c>
      <c r="R9" s="84">
        <v>115.51900000000001</v>
      </c>
      <c r="S9" s="85">
        <v>16.315999999999999</v>
      </c>
      <c r="T9" s="84">
        <v>79.759</v>
      </c>
      <c r="U9" s="85">
        <v>14.936</v>
      </c>
      <c r="V9" s="84" t="s">
        <v>6</v>
      </c>
      <c r="W9" s="85" t="s">
        <v>44</v>
      </c>
      <c r="X9" s="84">
        <v>125.61199999999999</v>
      </c>
      <c r="Y9" s="85">
        <v>14.193</v>
      </c>
    </row>
    <row r="10" spans="1:25" ht="10.5" customHeight="1" x14ac:dyDescent="0.2">
      <c r="A10" s="6"/>
      <c r="B10" s="137" t="s">
        <v>36</v>
      </c>
      <c r="C10" s="6"/>
      <c r="D10" s="6"/>
      <c r="E10" s="6"/>
      <c r="F10" s="84">
        <v>147.149</v>
      </c>
      <c r="G10" s="85">
        <v>18.972000000000001</v>
      </c>
      <c r="H10" s="84">
        <v>140.697</v>
      </c>
      <c r="I10" s="85">
        <v>52.171999999999997</v>
      </c>
      <c r="J10" s="84">
        <v>127.381</v>
      </c>
      <c r="K10" s="85">
        <v>17.053999999999998</v>
      </c>
      <c r="L10" s="84">
        <v>105.867</v>
      </c>
      <c r="M10" s="85">
        <v>24.952999999999999</v>
      </c>
      <c r="N10" s="84">
        <v>109.34</v>
      </c>
      <c r="O10" s="85">
        <v>16.452999999999999</v>
      </c>
      <c r="P10" s="84">
        <v>155.98699999999999</v>
      </c>
      <c r="Q10" s="85">
        <v>86.733999999999995</v>
      </c>
      <c r="R10" s="84">
        <v>114.054</v>
      </c>
      <c r="S10" s="85">
        <v>14.872999999999999</v>
      </c>
      <c r="T10" s="84">
        <v>109.209</v>
      </c>
      <c r="U10" s="85">
        <v>31.768000000000001</v>
      </c>
      <c r="V10" s="84">
        <v>167.435</v>
      </c>
      <c r="W10" s="85">
        <v>105.855</v>
      </c>
      <c r="X10" s="84">
        <v>127.93600000000001</v>
      </c>
      <c r="Y10" s="85">
        <v>9.8829999999999991</v>
      </c>
    </row>
    <row r="11" spans="1:25" ht="10.5" customHeight="1" x14ac:dyDescent="0.2">
      <c r="A11" s="8"/>
      <c r="B11" s="161" t="s">
        <v>37</v>
      </c>
      <c r="C11" s="10"/>
      <c r="D11" s="10"/>
      <c r="E11" s="10"/>
      <c r="F11" s="84">
        <v>133.208</v>
      </c>
      <c r="G11" s="85">
        <v>13.186</v>
      </c>
      <c r="H11" s="84">
        <v>122.87</v>
      </c>
      <c r="I11" s="85">
        <v>38.094999999999999</v>
      </c>
      <c r="J11" s="84">
        <v>123.521</v>
      </c>
      <c r="K11" s="85">
        <v>16.376000000000001</v>
      </c>
      <c r="L11" s="84">
        <v>90.12</v>
      </c>
      <c r="M11" s="85">
        <v>7.5640000000000001</v>
      </c>
      <c r="N11" s="84">
        <v>99.481999999999999</v>
      </c>
      <c r="O11" s="85">
        <v>11.124000000000001</v>
      </c>
      <c r="P11" s="84">
        <v>228.80799999999999</v>
      </c>
      <c r="Q11" s="85">
        <v>123.53400000000001</v>
      </c>
      <c r="R11" s="84">
        <v>133.59299999999999</v>
      </c>
      <c r="S11" s="85">
        <v>11.204000000000001</v>
      </c>
      <c r="T11" s="84">
        <v>130.572</v>
      </c>
      <c r="U11" s="85">
        <v>27.311</v>
      </c>
      <c r="V11" s="84">
        <v>272.20699999999999</v>
      </c>
      <c r="W11" s="85">
        <v>110.11199999999999</v>
      </c>
      <c r="X11" s="84">
        <v>126.13200000000001</v>
      </c>
      <c r="Y11" s="85">
        <v>13.16</v>
      </c>
    </row>
    <row r="12" spans="1:25" ht="10.5" customHeight="1" x14ac:dyDescent="0.2">
      <c r="A12" s="6"/>
      <c r="B12" s="137" t="s">
        <v>38</v>
      </c>
      <c r="C12" s="6"/>
      <c r="D12" s="6"/>
      <c r="E12" s="6"/>
      <c r="F12" s="84">
        <v>116.005</v>
      </c>
      <c r="G12" s="85">
        <v>5.7309999999999999</v>
      </c>
      <c r="H12" s="84">
        <v>117.474</v>
      </c>
      <c r="I12" s="85">
        <v>11.073</v>
      </c>
      <c r="J12" s="84">
        <v>103.589</v>
      </c>
      <c r="K12" s="85">
        <v>7.2060000000000004</v>
      </c>
      <c r="L12" s="84">
        <v>101.575</v>
      </c>
      <c r="M12" s="85">
        <v>6.0979999999999999</v>
      </c>
      <c r="N12" s="84">
        <v>96.483999999999995</v>
      </c>
      <c r="O12" s="85">
        <v>5.3049999999999997</v>
      </c>
      <c r="P12" s="84">
        <v>92.79</v>
      </c>
      <c r="Q12" s="85">
        <v>4.9290000000000003</v>
      </c>
      <c r="R12" s="84">
        <v>104.053</v>
      </c>
      <c r="S12" s="85">
        <v>8.0009999999999994</v>
      </c>
      <c r="T12" s="84">
        <v>120.464</v>
      </c>
      <c r="U12" s="85">
        <v>11.526999999999999</v>
      </c>
      <c r="V12" s="84">
        <v>145.714</v>
      </c>
      <c r="W12" s="85">
        <v>27.370999999999999</v>
      </c>
      <c r="X12" s="84">
        <v>106.13800000000001</v>
      </c>
      <c r="Y12" s="85">
        <v>2.5449999999999999</v>
      </c>
    </row>
    <row r="13" spans="1:25" ht="10.5" customHeight="1" x14ac:dyDescent="0.2">
      <c r="A13" s="6"/>
      <c r="B13" s="137" t="s">
        <v>39</v>
      </c>
      <c r="C13" s="6"/>
      <c r="D13" s="6"/>
      <c r="E13" s="6"/>
      <c r="F13" s="84">
        <v>127.925</v>
      </c>
      <c r="G13" s="85">
        <v>42.576999999999998</v>
      </c>
      <c r="H13" s="84">
        <v>98.674000000000007</v>
      </c>
      <c r="I13" s="85">
        <v>12.554</v>
      </c>
      <c r="J13" s="84">
        <v>109.117</v>
      </c>
      <c r="K13" s="85">
        <v>18.114999999999998</v>
      </c>
      <c r="L13" s="84">
        <v>115.65</v>
      </c>
      <c r="M13" s="85">
        <v>27.972000000000001</v>
      </c>
      <c r="N13" s="84">
        <v>101.309</v>
      </c>
      <c r="O13" s="85">
        <v>12.965</v>
      </c>
      <c r="P13" s="84">
        <v>101.22799999999999</v>
      </c>
      <c r="Q13" s="85">
        <v>66.846000000000004</v>
      </c>
      <c r="R13" s="84">
        <v>93.265000000000001</v>
      </c>
      <c r="S13" s="85">
        <v>9.9629999999999992</v>
      </c>
      <c r="T13" s="84">
        <v>157.20400000000001</v>
      </c>
      <c r="U13" s="85">
        <v>67.063999999999993</v>
      </c>
      <c r="V13" s="84" t="s">
        <v>6</v>
      </c>
      <c r="W13" s="85" t="s">
        <v>44</v>
      </c>
      <c r="X13" s="84">
        <v>113.367</v>
      </c>
      <c r="Y13" s="85">
        <v>12.641999999999999</v>
      </c>
    </row>
    <row r="14" spans="1:25" ht="10.5" customHeight="1" x14ac:dyDescent="0.2">
      <c r="A14" s="6"/>
      <c r="B14" s="137" t="s">
        <v>40</v>
      </c>
      <c r="C14" s="6"/>
      <c r="D14" s="6"/>
      <c r="E14" s="6"/>
      <c r="F14" s="84">
        <v>114.04</v>
      </c>
      <c r="G14" s="85">
        <v>30.125</v>
      </c>
      <c r="H14" s="84">
        <v>100.512</v>
      </c>
      <c r="I14" s="85">
        <v>8.6760000000000002</v>
      </c>
      <c r="J14" s="84">
        <v>95.614000000000004</v>
      </c>
      <c r="K14" s="85">
        <v>8.0679999999999996</v>
      </c>
      <c r="L14" s="84">
        <v>95.921999999999997</v>
      </c>
      <c r="M14" s="85">
        <v>6.5309999999999997</v>
      </c>
      <c r="N14" s="84">
        <v>107.40300000000001</v>
      </c>
      <c r="O14" s="85">
        <v>11.66</v>
      </c>
      <c r="P14" s="84">
        <v>94.528000000000006</v>
      </c>
      <c r="Q14" s="85">
        <v>9.3149999999999995</v>
      </c>
      <c r="R14" s="84">
        <v>108.85899999999999</v>
      </c>
      <c r="S14" s="85">
        <v>11.016999999999999</v>
      </c>
      <c r="T14" s="84">
        <v>100.72199999999999</v>
      </c>
      <c r="U14" s="85">
        <v>19.064</v>
      </c>
      <c r="V14" s="84" t="s">
        <v>6</v>
      </c>
      <c r="W14" s="85" t="s">
        <v>44</v>
      </c>
      <c r="X14" s="84">
        <v>100.977</v>
      </c>
      <c r="Y14" s="85">
        <v>4.1920000000000002</v>
      </c>
    </row>
    <row r="15" spans="1:25" ht="13.5" customHeight="1" x14ac:dyDescent="0.2">
      <c r="A15" s="6"/>
      <c r="B15" s="137" t="s">
        <v>41</v>
      </c>
      <c r="C15" s="6"/>
      <c r="D15" s="6"/>
      <c r="E15" s="6"/>
      <c r="F15" s="84">
        <v>162.233</v>
      </c>
      <c r="G15" s="85">
        <v>46.965000000000003</v>
      </c>
      <c r="H15" s="84">
        <v>127.715</v>
      </c>
      <c r="I15" s="85">
        <v>12.085000000000001</v>
      </c>
      <c r="J15" s="84">
        <v>125.595</v>
      </c>
      <c r="K15" s="85">
        <v>4.8600000000000003</v>
      </c>
      <c r="L15" s="84">
        <v>121.126</v>
      </c>
      <c r="M15" s="85">
        <v>5.98</v>
      </c>
      <c r="N15" s="84">
        <v>117.788</v>
      </c>
      <c r="O15" s="85">
        <v>8.7279999999999998</v>
      </c>
      <c r="P15" s="84">
        <v>111.758</v>
      </c>
      <c r="Q15" s="85">
        <v>11.032999999999999</v>
      </c>
      <c r="R15" s="84">
        <v>118.286</v>
      </c>
      <c r="S15" s="85">
        <v>36.600999999999999</v>
      </c>
      <c r="T15" s="84">
        <v>78.894000000000005</v>
      </c>
      <c r="U15" s="85">
        <v>10.247</v>
      </c>
      <c r="V15" s="84">
        <v>81.334000000000003</v>
      </c>
      <c r="W15" s="85">
        <v>16.925999999999998</v>
      </c>
      <c r="X15" s="84">
        <v>120.89100000000001</v>
      </c>
      <c r="Y15" s="85">
        <v>4.2910000000000004</v>
      </c>
    </row>
    <row r="16" spans="1:25" ht="10.5" customHeight="1" x14ac:dyDescent="0.2">
      <c r="A16" s="6"/>
      <c r="B16" s="137" t="s">
        <v>42</v>
      </c>
      <c r="C16" s="6"/>
      <c r="D16" s="6"/>
      <c r="E16" s="6"/>
      <c r="F16" s="84">
        <v>106.568</v>
      </c>
      <c r="G16" s="85">
        <v>8.1590000000000007</v>
      </c>
      <c r="H16" s="84">
        <v>125.438</v>
      </c>
      <c r="I16" s="85">
        <v>27.754000000000001</v>
      </c>
      <c r="J16" s="84">
        <v>140.703</v>
      </c>
      <c r="K16" s="85">
        <v>25.227</v>
      </c>
      <c r="L16" s="84">
        <v>121.72</v>
      </c>
      <c r="M16" s="85">
        <v>16.588999999999999</v>
      </c>
      <c r="N16" s="84">
        <v>129.309</v>
      </c>
      <c r="O16" s="85">
        <v>12.071999999999999</v>
      </c>
      <c r="P16" s="84">
        <v>155.03200000000001</v>
      </c>
      <c r="Q16" s="85">
        <v>15.548</v>
      </c>
      <c r="R16" s="84">
        <v>106.563</v>
      </c>
      <c r="S16" s="85">
        <v>14.096</v>
      </c>
      <c r="T16" s="84">
        <v>121.06399999999999</v>
      </c>
      <c r="U16" s="85">
        <v>38.811</v>
      </c>
      <c r="V16" s="84" t="s">
        <v>6</v>
      </c>
      <c r="W16" s="85" t="s">
        <v>44</v>
      </c>
      <c r="X16" s="84">
        <v>128.33099999999999</v>
      </c>
      <c r="Y16" s="85">
        <v>9.2560000000000002</v>
      </c>
    </row>
    <row r="17" spans="1:25" ht="10.5" customHeight="1" x14ac:dyDescent="0.2">
      <c r="A17" s="6"/>
      <c r="B17" s="137" t="s">
        <v>51</v>
      </c>
      <c r="C17" s="6"/>
      <c r="D17" s="6"/>
      <c r="E17" s="6"/>
      <c r="F17" s="84">
        <v>119.621</v>
      </c>
      <c r="G17" s="85">
        <v>13.904</v>
      </c>
      <c r="H17" s="84">
        <v>129.351</v>
      </c>
      <c r="I17" s="85">
        <v>11.913</v>
      </c>
      <c r="J17" s="84">
        <v>133.41</v>
      </c>
      <c r="K17" s="85">
        <v>10.083</v>
      </c>
      <c r="L17" s="84">
        <v>119.081</v>
      </c>
      <c r="M17" s="85">
        <v>11.654</v>
      </c>
      <c r="N17" s="84">
        <v>118.688</v>
      </c>
      <c r="O17" s="85">
        <v>14.228999999999999</v>
      </c>
      <c r="P17" s="84">
        <v>120.413</v>
      </c>
      <c r="Q17" s="85">
        <v>13.795999999999999</v>
      </c>
      <c r="R17" s="84">
        <v>96.388999999999996</v>
      </c>
      <c r="S17" s="85">
        <v>8.8119999999999994</v>
      </c>
      <c r="T17" s="84">
        <v>112.47499999999999</v>
      </c>
      <c r="U17" s="85">
        <v>27.812999999999999</v>
      </c>
      <c r="V17" s="84">
        <v>111.038</v>
      </c>
      <c r="W17" s="85">
        <v>16.649999999999999</v>
      </c>
      <c r="X17" s="84">
        <v>123.928</v>
      </c>
      <c r="Y17" s="85">
        <v>4.8810000000000002</v>
      </c>
    </row>
    <row r="18" spans="1:25" ht="10.5" customHeight="1" x14ac:dyDescent="0.2">
      <c r="A18" s="136"/>
      <c r="B18" s="137" t="s">
        <v>98</v>
      </c>
      <c r="C18" s="6"/>
      <c r="D18" s="6"/>
      <c r="E18" s="6"/>
      <c r="F18" s="84">
        <v>147.596</v>
      </c>
      <c r="G18" s="85">
        <v>30.408999999999999</v>
      </c>
      <c r="H18" s="84">
        <v>148.34</v>
      </c>
      <c r="I18" s="85">
        <v>13.331</v>
      </c>
      <c r="J18" s="84">
        <v>124.44799999999999</v>
      </c>
      <c r="K18" s="85">
        <v>27.030999999999999</v>
      </c>
      <c r="L18" s="84">
        <v>114.015</v>
      </c>
      <c r="M18" s="85">
        <v>25.632999999999999</v>
      </c>
      <c r="N18" s="84">
        <v>151.286</v>
      </c>
      <c r="O18" s="85">
        <v>62.744999999999997</v>
      </c>
      <c r="P18" s="84">
        <v>137.852</v>
      </c>
      <c r="Q18" s="85">
        <v>35.506999999999998</v>
      </c>
      <c r="R18" s="84">
        <v>120.66200000000001</v>
      </c>
      <c r="S18" s="85">
        <v>20.190999999999999</v>
      </c>
      <c r="T18" s="84">
        <v>119.697</v>
      </c>
      <c r="U18" s="85">
        <v>8.92</v>
      </c>
      <c r="V18" s="84">
        <v>212.65299999999999</v>
      </c>
      <c r="W18" s="85">
        <v>92.313000000000002</v>
      </c>
      <c r="X18" s="84">
        <v>134.98400000000001</v>
      </c>
      <c r="Y18" s="85">
        <v>15.161</v>
      </c>
    </row>
    <row r="19" spans="1:25" ht="10.5" customHeight="1" x14ac:dyDescent="0.2">
      <c r="A19" s="6"/>
      <c r="B19" s="137" t="s">
        <v>43</v>
      </c>
      <c r="C19" s="6"/>
      <c r="D19" s="6"/>
      <c r="E19" s="6"/>
      <c r="F19" s="84">
        <v>152.072</v>
      </c>
      <c r="G19" s="85">
        <v>33.863999999999997</v>
      </c>
      <c r="H19" s="84" t="s">
        <v>6</v>
      </c>
      <c r="I19" s="85" t="s">
        <v>44</v>
      </c>
      <c r="J19" s="84">
        <v>167.64500000000001</v>
      </c>
      <c r="K19" s="85">
        <v>8.4909999999999997</v>
      </c>
      <c r="L19" s="84">
        <v>126.64</v>
      </c>
      <c r="M19" s="85">
        <v>24.210999999999999</v>
      </c>
      <c r="N19" s="84">
        <v>129.685</v>
      </c>
      <c r="O19" s="85">
        <v>21.812999999999999</v>
      </c>
      <c r="P19" s="84">
        <v>95.248000000000005</v>
      </c>
      <c r="Q19" s="85">
        <v>43.191000000000003</v>
      </c>
      <c r="R19" s="84" t="s">
        <v>6</v>
      </c>
      <c r="S19" s="85" t="s">
        <v>44</v>
      </c>
      <c r="T19" s="84" t="s">
        <v>6</v>
      </c>
      <c r="U19" s="85" t="s">
        <v>44</v>
      </c>
      <c r="V19" s="84" t="s">
        <v>6</v>
      </c>
      <c r="W19" s="85" t="s">
        <v>44</v>
      </c>
      <c r="X19" s="84">
        <v>144.392</v>
      </c>
      <c r="Y19" s="85">
        <v>18.024000000000001</v>
      </c>
    </row>
    <row r="20" spans="1:25" ht="13.5" customHeight="1" x14ac:dyDescent="0.2">
      <c r="A20" s="6"/>
      <c r="B20" s="137" t="s">
        <v>45</v>
      </c>
      <c r="C20" s="6"/>
      <c r="D20" s="6"/>
      <c r="E20" s="6"/>
      <c r="F20" s="84">
        <v>133.232</v>
      </c>
      <c r="G20" s="85">
        <v>15.933</v>
      </c>
      <c r="H20" s="84">
        <v>134.209</v>
      </c>
      <c r="I20" s="85">
        <v>17.25</v>
      </c>
      <c r="J20" s="84">
        <v>131.65299999999999</v>
      </c>
      <c r="K20" s="85">
        <v>30.766999999999999</v>
      </c>
      <c r="L20" s="84">
        <v>97.293000000000006</v>
      </c>
      <c r="M20" s="85">
        <v>14.704000000000001</v>
      </c>
      <c r="N20" s="84">
        <v>138.64699999999999</v>
      </c>
      <c r="O20" s="85">
        <v>60.765999999999998</v>
      </c>
      <c r="P20" s="84">
        <v>94.492000000000004</v>
      </c>
      <c r="Q20" s="85">
        <v>18.571000000000002</v>
      </c>
      <c r="R20" s="84">
        <v>79.998999999999995</v>
      </c>
      <c r="S20" s="85">
        <v>21.367000000000001</v>
      </c>
      <c r="T20" s="84">
        <v>99.614999999999995</v>
      </c>
      <c r="U20" s="85">
        <v>20.681999999999999</v>
      </c>
      <c r="V20" s="84" t="s">
        <v>6</v>
      </c>
      <c r="W20" s="85" t="s">
        <v>44</v>
      </c>
      <c r="X20" s="84">
        <v>127.123</v>
      </c>
      <c r="Y20" s="85">
        <v>10.756</v>
      </c>
    </row>
    <row r="21" spans="1:25" ht="10.5" customHeight="1" x14ac:dyDescent="0.2">
      <c r="A21" s="6"/>
      <c r="B21" s="137" t="s">
        <v>46</v>
      </c>
      <c r="C21" s="6"/>
      <c r="D21" s="6"/>
      <c r="E21" s="6"/>
      <c r="F21" s="84">
        <v>108.68</v>
      </c>
      <c r="G21" s="85">
        <v>9.3219999999999992</v>
      </c>
      <c r="H21" s="84">
        <v>88.921999999999997</v>
      </c>
      <c r="I21" s="85">
        <v>10.061999999999999</v>
      </c>
      <c r="J21" s="84">
        <v>97.438000000000002</v>
      </c>
      <c r="K21" s="85">
        <v>10.23</v>
      </c>
      <c r="L21" s="84">
        <v>97.552999999999997</v>
      </c>
      <c r="M21" s="85">
        <v>9.1029999999999998</v>
      </c>
      <c r="N21" s="84">
        <v>96.266999999999996</v>
      </c>
      <c r="O21" s="85">
        <v>10.073</v>
      </c>
      <c r="P21" s="84">
        <v>85.183999999999997</v>
      </c>
      <c r="Q21" s="85">
        <v>16.545999999999999</v>
      </c>
      <c r="R21" s="84">
        <v>97.43</v>
      </c>
      <c r="S21" s="85">
        <v>18.692</v>
      </c>
      <c r="T21" s="84" t="s">
        <v>6</v>
      </c>
      <c r="U21" s="85" t="s">
        <v>44</v>
      </c>
      <c r="V21" s="84">
        <v>102.38200000000001</v>
      </c>
      <c r="W21" s="85">
        <v>5.9080000000000004</v>
      </c>
      <c r="X21" s="84">
        <v>95.507999999999996</v>
      </c>
      <c r="Y21" s="85">
        <v>5.2640000000000002</v>
      </c>
    </row>
    <row r="22" spans="1:25" ht="10.5" customHeight="1" x14ac:dyDescent="0.2">
      <c r="A22" s="6"/>
      <c r="B22" s="137" t="s">
        <v>12</v>
      </c>
      <c r="C22" s="6"/>
      <c r="D22" s="6"/>
      <c r="E22" s="6"/>
      <c r="F22" s="84">
        <v>132.47</v>
      </c>
      <c r="G22" s="85">
        <v>15.108000000000001</v>
      </c>
      <c r="H22" s="84">
        <v>152.81299999999999</v>
      </c>
      <c r="I22" s="85">
        <v>28.027999999999999</v>
      </c>
      <c r="J22" s="84">
        <v>114.68300000000001</v>
      </c>
      <c r="K22" s="85">
        <v>13.41</v>
      </c>
      <c r="L22" s="84">
        <v>116.986</v>
      </c>
      <c r="M22" s="85">
        <v>13.265000000000001</v>
      </c>
      <c r="N22" s="84">
        <v>119.774</v>
      </c>
      <c r="O22" s="85">
        <v>17.949000000000002</v>
      </c>
      <c r="P22" s="84">
        <v>113.036</v>
      </c>
      <c r="Q22" s="85">
        <v>16.286999999999999</v>
      </c>
      <c r="R22" s="84">
        <v>113.69499999999999</v>
      </c>
      <c r="S22" s="85">
        <v>24.564</v>
      </c>
      <c r="T22" s="84">
        <v>91.007000000000005</v>
      </c>
      <c r="U22" s="85">
        <v>14.528</v>
      </c>
      <c r="V22" s="84">
        <v>100.22</v>
      </c>
      <c r="W22" s="85">
        <v>13.19</v>
      </c>
      <c r="X22" s="84">
        <v>117.779</v>
      </c>
      <c r="Y22" s="85">
        <v>6.5380000000000003</v>
      </c>
    </row>
    <row r="23" spans="1:25" ht="10.5" customHeight="1" x14ac:dyDescent="0.2">
      <c r="A23" s="52"/>
      <c r="B23" s="181" t="s">
        <v>31</v>
      </c>
      <c r="C23" s="52"/>
      <c r="D23" s="52"/>
      <c r="E23" s="52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7" t="s">
        <v>2</v>
      </c>
      <c r="Y23" s="98" t="s">
        <v>44</v>
      </c>
    </row>
    <row r="24" spans="1:25" s="81" customFormat="1" ht="12" customHeight="1" x14ac:dyDescent="0.2">
      <c r="A24" s="75" t="s">
        <v>100</v>
      </c>
      <c r="B24" s="103"/>
      <c r="C24" s="103"/>
      <c r="D24" s="103"/>
      <c r="E24" s="103"/>
      <c r="F24" s="82"/>
      <c r="G24" s="86"/>
      <c r="H24" s="82"/>
      <c r="I24" s="86"/>
      <c r="J24" s="82"/>
      <c r="K24" s="86"/>
      <c r="L24" s="82"/>
      <c r="M24" s="86"/>
      <c r="N24" s="82"/>
      <c r="O24" s="86"/>
      <c r="P24" s="82"/>
      <c r="Q24" s="83"/>
      <c r="V24" s="104"/>
      <c r="W24" s="86"/>
      <c r="X24" s="104"/>
      <c r="Y24" s="86"/>
    </row>
    <row r="25" spans="1:25" s="81" customFormat="1" ht="33.75" customHeight="1" x14ac:dyDescent="0.2">
      <c r="A25" s="259">
        <v>1</v>
      </c>
      <c r="B25" s="334" t="s">
        <v>223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</row>
    <row r="26" spans="1:25" x14ac:dyDescent="0.2">
      <c r="A26" s="154"/>
      <c r="B26" s="154"/>
      <c r="C26" s="154"/>
      <c r="D26" s="154"/>
      <c r="E26" s="154"/>
    </row>
  </sheetData>
  <mergeCells count="16">
    <mergeCell ref="B25:Y25"/>
    <mergeCell ref="A2:Y2"/>
    <mergeCell ref="A3:Y3"/>
    <mergeCell ref="A8:B8"/>
    <mergeCell ref="A7:B7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R24:Y24">
    <cfRule type="containsText" dxfId="5" priority="1" operator="containsText" text="..">
      <formula>NOT(ISERROR(SEARCH("..",#REF!)))</formula>
    </cfRule>
    <cfRule type="containsText" dxfId="4" priority="2" operator="containsText" text="–">
      <formula>NOT(ISERROR(SEARCH("–",#REF!)))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>
    <tabColor rgb="FF00B050"/>
    <pageSetUpPr fitToPage="1"/>
  </sheetPr>
  <dimension ref="A2:Y26"/>
  <sheetViews>
    <sheetView showGridLines="0" zoomScaleNormal="100" workbookViewId="0">
      <selection activeCell="B25" sqref="B25:Y25"/>
    </sheetView>
  </sheetViews>
  <sheetFormatPr defaultRowHeight="12.75" x14ac:dyDescent="0.2"/>
  <cols>
    <col min="1" max="1" width="1.140625" style="1" customWidth="1"/>
    <col min="2" max="2" width="20" style="1" bestFit="1" customWidth="1"/>
    <col min="3" max="5" width="9.140625" style="1" hidden="1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4.42578125" style="1" customWidth="1"/>
    <col min="25" max="25" width="4.42578125" style="37" customWidth="1"/>
    <col min="26" max="26" width="9.140625" style="1"/>
    <col min="27" max="29" width="0" style="1" hidden="1" customWidth="1"/>
    <col min="30" max="16384" width="9.140625" style="1"/>
  </cols>
  <sheetData>
    <row r="2" spans="1:25" ht="27.75" customHeight="1" x14ac:dyDescent="0.2">
      <c r="A2" s="358" t="s">
        <v>195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25" ht="27.75" customHeight="1" x14ac:dyDescent="0.2">
      <c r="A3" s="352" t="s">
        <v>173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1:25" ht="9" customHeight="1" x14ac:dyDescent="0.2">
      <c r="C4" s="3"/>
      <c r="D4" s="3"/>
      <c r="E4" s="3"/>
    </row>
    <row r="5" spans="1:25" x14ac:dyDescent="0.2">
      <c r="A5" s="211"/>
      <c r="B5" s="211"/>
      <c r="C5" s="4"/>
      <c r="D5" s="4"/>
      <c r="E5" s="4"/>
      <c r="F5" s="355" t="s">
        <v>22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24" customHeight="1" x14ac:dyDescent="0.2">
      <c r="A6" s="131"/>
      <c r="B6" s="54"/>
      <c r="C6" s="54"/>
      <c r="D6" s="54"/>
      <c r="E6" s="54"/>
      <c r="F6" s="356" t="s">
        <v>48</v>
      </c>
      <c r="G6" s="356"/>
      <c r="H6" s="356" t="s">
        <v>25</v>
      </c>
      <c r="I6" s="356"/>
      <c r="J6" s="356" t="s">
        <v>26</v>
      </c>
      <c r="K6" s="356"/>
      <c r="L6" s="356" t="s">
        <v>27</v>
      </c>
      <c r="M6" s="356"/>
      <c r="N6" s="356" t="s">
        <v>28</v>
      </c>
      <c r="O6" s="356"/>
      <c r="P6" s="356" t="s">
        <v>30</v>
      </c>
      <c r="Q6" s="356"/>
      <c r="R6" s="356" t="s">
        <v>103</v>
      </c>
      <c r="S6" s="356"/>
      <c r="T6" s="356" t="s">
        <v>109</v>
      </c>
      <c r="U6" s="356"/>
      <c r="V6" s="343" t="s">
        <v>31</v>
      </c>
      <c r="W6" s="343"/>
      <c r="X6" s="356" t="s">
        <v>20</v>
      </c>
      <c r="Y6" s="356"/>
    </row>
    <row r="7" spans="1:25" s="81" customFormat="1" x14ac:dyDescent="0.2">
      <c r="A7" s="354" t="s">
        <v>66</v>
      </c>
      <c r="B7" s="354"/>
      <c r="C7" s="135"/>
      <c r="D7" s="135"/>
      <c r="E7" s="135"/>
      <c r="F7" s="89">
        <v>128.22999999999999</v>
      </c>
      <c r="G7" s="90">
        <v>6.843</v>
      </c>
      <c r="H7" s="89">
        <v>132.72399999999999</v>
      </c>
      <c r="I7" s="90">
        <v>7.5069999999999997</v>
      </c>
      <c r="J7" s="89">
        <v>126.324</v>
      </c>
      <c r="K7" s="90">
        <v>5.1390000000000002</v>
      </c>
      <c r="L7" s="89">
        <v>115.706</v>
      </c>
      <c r="M7" s="90">
        <v>4.2439999999999998</v>
      </c>
      <c r="N7" s="89">
        <v>115.431</v>
      </c>
      <c r="O7" s="90">
        <v>5.3380000000000001</v>
      </c>
      <c r="P7" s="89">
        <v>113.30200000000001</v>
      </c>
      <c r="Q7" s="90">
        <v>6.3579999999999997</v>
      </c>
      <c r="R7" s="89">
        <v>110.712</v>
      </c>
      <c r="S7" s="90">
        <v>6.8929999999999998</v>
      </c>
      <c r="T7" s="89">
        <v>111.489</v>
      </c>
      <c r="U7" s="90">
        <v>12.212999999999999</v>
      </c>
      <c r="V7" s="89">
        <v>122.07599999999999</v>
      </c>
      <c r="W7" s="90">
        <v>17.79</v>
      </c>
      <c r="X7" s="89">
        <v>121.53700000000001</v>
      </c>
      <c r="Y7" s="90">
        <v>2.25</v>
      </c>
    </row>
    <row r="8" spans="1:25" s="81" customFormat="1" x14ac:dyDescent="0.2">
      <c r="A8" s="353" t="s">
        <v>34</v>
      </c>
      <c r="B8" s="353"/>
      <c r="C8" s="103"/>
      <c r="D8" s="103"/>
      <c r="E8" s="103"/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  <c r="X8" s="261" t="s">
        <v>44</v>
      </c>
      <c r="Y8" s="262" t="s">
        <v>44</v>
      </c>
    </row>
    <row r="9" spans="1:25" ht="13.5" customHeight="1" x14ac:dyDescent="0.2">
      <c r="A9" s="63"/>
      <c r="B9" s="137" t="s">
        <v>168</v>
      </c>
      <c r="C9" s="6"/>
      <c r="D9" s="6"/>
      <c r="E9" s="6"/>
      <c r="F9" s="84">
        <v>154.88399999999999</v>
      </c>
      <c r="G9" s="85">
        <v>27.696999999999999</v>
      </c>
      <c r="H9" s="84">
        <v>141.21199999999999</v>
      </c>
      <c r="I9" s="85">
        <v>20.259</v>
      </c>
      <c r="J9" s="84">
        <v>150.62299999999999</v>
      </c>
      <c r="K9" s="85">
        <v>37.359000000000002</v>
      </c>
      <c r="L9" s="84" t="s">
        <v>6</v>
      </c>
      <c r="M9" s="85" t="s">
        <v>44</v>
      </c>
      <c r="N9" s="84">
        <v>116.48399999999999</v>
      </c>
      <c r="O9" s="85">
        <v>15.507999999999999</v>
      </c>
      <c r="P9" s="84">
        <v>138.33000000000001</v>
      </c>
      <c r="Q9" s="85">
        <v>25.498000000000001</v>
      </c>
      <c r="R9" s="84">
        <v>118.629</v>
      </c>
      <c r="S9" s="85">
        <v>16.774000000000001</v>
      </c>
      <c r="T9" s="84">
        <v>82.527000000000001</v>
      </c>
      <c r="U9" s="85">
        <v>15.363</v>
      </c>
      <c r="V9" s="84" t="s">
        <v>6</v>
      </c>
      <c r="W9" s="85" t="s">
        <v>44</v>
      </c>
      <c r="X9" s="84">
        <v>130.14400000000001</v>
      </c>
      <c r="Y9" s="85">
        <v>14.753</v>
      </c>
    </row>
    <row r="10" spans="1:25" ht="10.5" customHeight="1" x14ac:dyDescent="0.2">
      <c r="A10" s="6"/>
      <c r="B10" s="137" t="s">
        <v>36</v>
      </c>
      <c r="C10" s="6"/>
      <c r="D10" s="6"/>
      <c r="E10" s="6"/>
      <c r="F10" s="84">
        <v>152.47200000000001</v>
      </c>
      <c r="G10" s="85">
        <v>19.623999999999999</v>
      </c>
      <c r="H10" s="84">
        <v>145.77699999999999</v>
      </c>
      <c r="I10" s="85">
        <v>54.121000000000002</v>
      </c>
      <c r="J10" s="84">
        <v>131.82900000000001</v>
      </c>
      <c r="K10" s="85">
        <v>17.919</v>
      </c>
      <c r="L10" s="84">
        <v>109.703</v>
      </c>
      <c r="M10" s="85">
        <v>25.771000000000001</v>
      </c>
      <c r="N10" s="84">
        <v>113.077</v>
      </c>
      <c r="O10" s="85">
        <v>16.905000000000001</v>
      </c>
      <c r="P10" s="84">
        <v>161.59</v>
      </c>
      <c r="Q10" s="85">
        <v>89.715999999999994</v>
      </c>
      <c r="R10" s="84">
        <v>118.45399999999999</v>
      </c>
      <c r="S10" s="85">
        <v>15.356999999999999</v>
      </c>
      <c r="T10" s="84">
        <v>113.33799999999999</v>
      </c>
      <c r="U10" s="85">
        <v>33.231999999999999</v>
      </c>
      <c r="V10" s="84">
        <v>173.28299999999999</v>
      </c>
      <c r="W10" s="85">
        <v>109.577</v>
      </c>
      <c r="X10" s="84">
        <v>132.511</v>
      </c>
      <c r="Y10" s="85">
        <v>10.244</v>
      </c>
    </row>
    <row r="11" spans="1:25" ht="10.5" customHeight="1" x14ac:dyDescent="0.2">
      <c r="A11" s="8"/>
      <c r="B11" s="161" t="s">
        <v>37</v>
      </c>
      <c r="C11" s="10"/>
      <c r="D11" s="10"/>
      <c r="E11" s="10"/>
      <c r="F11" s="84">
        <v>137.90799999999999</v>
      </c>
      <c r="G11" s="85">
        <v>13.627000000000001</v>
      </c>
      <c r="H11" s="84">
        <v>127.452</v>
      </c>
      <c r="I11" s="85">
        <v>39.472999999999999</v>
      </c>
      <c r="J11" s="84">
        <v>127.75700000000001</v>
      </c>
      <c r="K11" s="85">
        <v>16.975000000000001</v>
      </c>
      <c r="L11" s="84">
        <v>93.320999999999998</v>
      </c>
      <c r="M11" s="85">
        <v>7.8449999999999998</v>
      </c>
      <c r="N11" s="84">
        <v>103.134</v>
      </c>
      <c r="O11" s="85">
        <v>11.538</v>
      </c>
      <c r="P11" s="84">
        <v>236.94200000000001</v>
      </c>
      <c r="Q11" s="85">
        <v>127.753</v>
      </c>
      <c r="R11" s="84">
        <v>138.49799999999999</v>
      </c>
      <c r="S11" s="85">
        <v>11.48</v>
      </c>
      <c r="T11" s="84">
        <v>135.32599999999999</v>
      </c>
      <c r="U11" s="85">
        <v>28.571999999999999</v>
      </c>
      <c r="V11" s="84">
        <v>281.69600000000003</v>
      </c>
      <c r="W11" s="85">
        <v>114.11199999999999</v>
      </c>
      <c r="X11" s="84">
        <v>130.63900000000001</v>
      </c>
      <c r="Y11" s="85">
        <v>13.61</v>
      </c>
    </row>
    <row r="12" spans="1:25" ht="10.5" customHeight="1" x14ac:dyDescent="0.2">
      <c r="A12" s="6"/>
      <c r="B12" s="137" t="s">
        <v>38</v>
      </c>
      <c r="C12" s="6"/>
      <c r="D12" s="6"/>
      <c r="E12" s="6"/>
      <c r="F12" s="84">
        <v>120.09</v>
      </c>
      <c r="G12" s="85">
        <v>5.9279999999999999</v>
      </c>
      <c r="H12" s="84">
        <v>121.26</v>
      </c>
      <c r="I12" s="85">
        <v>11.271000000000001</v>
      </c>
      <c r="J12" s="84">
        <v>107.249</v>
      </c>
      <c r="K12" s="85">
        <v>7.4569999999999999</v>
      </c>
      <c r="L12" s="84">
        <v>105.21599999999999</v>
      </c>
      <c r="M12" s="85">
        <v>6.3630000000000004</v>
      </c>
      <c r="N12" s="84">
        <v>100.002</v>
      </c>
      <c r="O12" s="85">
        <v>5.4640000000000004</v>
      </c>
      <c r="P12" s="84">
        <v>96.131</v>
      </c>
      <c r="Q12" s="85">
        <v>5.0839999999999996</v>
      </c>
      <c r="R12" s="84">
        <v>107.899</v>
      </c>
      <c r="S12" s="85">
        <v>8.2420000000000009</v>
      </c>
      <c r="T12" s="84">
        <v>124.676</v>
      </c>
      <c r="U12" s="85">
        <v>11.933999999999999</v>
      </c>
      <c r="V12" s="84">
        <v>150.316</v>
      </c>
      <c r="W12" s="85">
        <v>27.92</v>
      </c>
      <c r="X12" s="84">
        <v>109.89100000000001</v>
      </c>
      <c r="Y12" s="85">
        <v>2.625</v>
      </c>
    </row>
    <row r="13" spans="1:25" ht="10.5" customHeight="1" x14ac:dyDescent="0.2">
      <c r="A13" s="6"/>
      <c r="B13" s="137" t="s">
        <v>39</v>
      </c>
      <c r="C13" s="6"/>
      <c r="D13" s="6"/>
      <c r="E13" s="6"/>
      <c r="F13" s="84">
        <v>132.495</v>
      </c>
      <c r="G13" s="85">
        <v>44.463000000000001</v>
      </c>
      <c r="H13" s="84">
        <v>101.173</v>
      </c>
      <c r="I13" s="85">
        <v>12.337</v>
      </c>
      <c r="J13" s="84">
        <v>113.01600000000001</v>
      </c>
      <c r="K13" s="85">
        <v>18.643999999999998</v>
      </c>
      <c r="L13" s="84">
        <v>119.89700000000001</v>
      </c>
      <c r="M13" s="85">
        <v>29.231999999999999</v>
      </c>
      <c r="N13" s="84">
        <v>104.79600000000001</v>
      </c>
      <c r="O13" s="85">
        <v>13.657</v>
      </c>
      <c r="P13" s="84">
        <v>105.059</v>
      </c>
      <c r="Q13" s="85">
        <v>68.713999999999999</v>
      </c>
      <c r="R13" s="84">
        <v>96.593000000000004</v>
      </c>
      <c r="S13" s="85">
        <v>10.222</v>
      </c>
      <c r="T13" s="84">
        <v>161.16999999999999</v>
      </c>
      <c r="U13" s="85">
        <v>67.783000000000001</v>
      </c>
      <c r="V13" s="84" t="s">
        <v>6</v>
      </c>
      <c r="W13" s="85" t="s">
        <v>44</v>
      </c>
      <c r="X13" s="84">
        <v>117.251</v>
      </c>
      <c r="Y13" s="85">
        <v>13.015000000000001</v>
      </c>
    </row>
    <row r="14" spans="1:25" ht="10.5" customHeight="1" x14ac:dyDescent="0.2">
      <c r="A14" s="6"/>
      <c r="B14" s="137" t="s">
        <v>40</v>
      </c>
      <c r="C14" s="6"/>
      <c r="D14" s="6"/>
      <c r="E14" s="6"/>
      <c r="F14" s="84">
        <v>117.76900000000001</v>
      </c>
      <c r="G14" s="85">
        <v>30.867999999999999</v>
      </c>
      <c r="H14" s="84">
        <v>103.747</v>
      </c>
      <c r="I14" s="85">
        <v>8.9280000000000008</v>
      </c>
      <c r="J14" s="84">
        <v>98.894000000000005</v>
      </c>
      <c r="K14" s="85">
        <v>8.3989999999999991</v>
      </c>
      <c r="L14" s="84">
        <v>99.082999999999998</v>
      </c>
      <c r="M14" s="85">
        <v>6.6619999999999999</v>
      </c>
      <c r="N14" s="84">
        <v>111.093</v>
      </c>
      <c r="O14" s="85">
        <v>12.066000000000001</v>
      </c>
      <c r="P14" s="84">
        <v>97.798000000000002</v>
      </c>
      <c r="Q14" s="85">
        <v>9.5410000000000004</v>
      </c>
      <c r="R14" s="84">
        <v>112.733</v>
      </c>
      <c r="S14" s="85">
        <v>11.318</v>
      </c>
      <c r="T14" s="84">
        <v>104.355</v>
      </c>
      <c r="U14" s="85">
        <v>19.745999999999999</v>
      </c>
      <c r="V14" s="84" t="s">
        <v>6</v>
      </c>
      <c r="W14" s="85" t="s">
        <v>44</v>
      </c>
      <c r="X14" s="84">
        <v>104.429</v>
      </c>
      <c r="Y14" s="85">
        <v>4.319</v>
      </c>
    </row>
    <row r="15" spans="1:25" ht="13.5" customHeight="1" x14ac:dyDescent="0.2">
      <c r="A15" s="6"/>
      <c r="B15" s="137" t="s">
        <v>41</v>
      </c>
      <c r="C15" s="6"/>
      <c r="D15" s="6"/>
      <c r="E15" s="6"/>
      <c r="F15" s="84">
        <v>167.55600000000001</v>
      </c>
      <c r="G15" s="85">
        <v>48.148000000000003</v>
      </c>
      <c r="H15" s="84">
        <v>131.82900000000001</v>
      </c>
      <c r="I15" s="85">
        <v>12.577</v>
      </c>
      <c r="J15" s="84">
        <v>130.25399999999999</v>
      </c>
      <c r="K15" s="85">
        <v>4.9930000000000003</v>
      </c>
      <c r="L15" s="84">
        <v>125.238</v>
      </c>
      <c r="M15" s="85">
        <v>6.1820000000000004</v>
      </c>
      <c r="N15" s="84">
        <v>122.015</v>
      </c>
      <c r="O15" s="85">
        <v>9.109</v>
      </c>
      <c r="P15" s="84">
        <v>115.611</v>
      </c>
      <c r="Q15" s="85">
        <v>11.46</v>
      </c>
      <c r="R15" s="84">
        <v>122.13800000000001</v>
      </c>
      <c r="S15" s="85">
        <v>38.087000000000003</v>
      </c>
      <c r="T15" s="84">
        <v>81.266000000000005</v>
      </c>
      <c r="U15" s="85">
        <v>10.425000000000001</v>
      </c>
      <c r="V15" s="84">
        <v>84.076999999999998</v>
      </c>
      <c r="W15" s="85">
        <v>17.381</v>
      </c>
      <c r="X15" s="84">
        <v>125.08199999999999</v>
      </c>
      <c r="Y15" s="85">
        <v>4.4459999999999997</v>
      </c>
    </row>
    <row r="16" spans="1:25" ht="10.5" customHeight="1" x14ac:dyDescent="0.2">
      <c r="A16" s="6"/>
      <c r="B16" s="137" t="s">
        <v>42</v>
      </c>
      <c r="C16" s="6"/>
      <c r="D16" s="6"/>
      <c r="E16" s="6"/>
      <c r="F16" s="84">
        <v>110.411</v>
      </c>
      <c r="G16" s="85">
        <v>8.2249999999999996</v>
      </c>
      <c r="H16" s="84">
        <v>129.74799999999999</v>
      </c>
      <c r="I16" s="85">
        <v>28.317</v>
      </c>
      <c r="J16" s="84">
        <v>145.67599999999999</v>
      </c>
      <c r="K16" s="85">
        <v>26.344999999999999</v>
      </c>
      <c r="L16" s="84">
        <v>125.56399999999999</v>
      </c>
      <c r="M16" s="85">
        <v>17.085000000000001</v>
      </c>
      <c r="N16" s="84">
        <v>133.47</v>
      </c>
      <c r="O16" s="85">
        <v>12.272</v>
      </c>
      <c r="P16" s="84">
        <v>160.18700000000001</v>
      </c>
      <c r="Q16" s="85">
        <v>16.036000000000001</v>
      </c>
      <c r="R16" s="84">
        <v>110.608</v>
      </c>
      <c r="S16" s="85">
        <v>15.173</v>
      </c>
      <c r="T16" s="84">
        <v>124.977</v>
      </c>
      <c r="U16" s="85">
        <v>39.424999999999997</v>
      </c>
      <c r="V16" s="84" t="s">
        <v>6</v>
      </c>
      <c r="W16" s="85" t="s">
        <v>44</v>
      </c>
      <c r="X16" s="84">
        <v>132.589</v>
      </c>
      <c r="Y16" s="85">
        <v>9.5530000000000008</v>
      </c>
    </row>
    <row r="17" spans="1:25" ht="10.5" customHeight="1" x14ac:dyDescent="0.2">
      <c r="A17" s="6"/>
      <c r="B17" s="137" t="s">
        <v>51</v>
      </c>
      <c r="C17" s="6"/>
      <c r="D17" s="6"/>
      <c r="E17" s="6"/>
      <c r="F17" s="84">
        <v>123.758</v>
      </c>
      <c r="G17" s="85">
        <v>14.407999999999999</v>
      </c>
      <c r="H17" s="84">
        <v>133.56100000000001</v>
      </c>
      <c r="I17" s="85">
        <v>12.337</v>
      </c>
      <c r="J17" s="84">
        <v>138.00399999999999</v>
      </c>
      <c r="K17" s="85">
        <v>10.398</v>
      </c>
      <c r="L17" s="84">
        <v>123.166</v>
      </c>
      <c r="M17" s="85">
        <v>12.028</v>
      </c>
      <c r="N17" s="84">
        <v>122.86499999999999</v>
      </c>
      <c r="O17" s="85">
        <v>14.707000000000001</v>
      </c>
      <c r="P17" s="84">
        <v>123.73099999999999</v>
      </c>
      <c r="Q17" s="85">
        <v>14.632999999999999</v>
      </c>
      <c r="R17" s="84">
        <v>99.83</v>
      </c>
      <c r="S17" s="85">
        <v>9.1690000000000005</v>
      </c>
      <c r="T17" s="84">
        <v>116.59399999999999</v>
      </c>
      <c r="U17" s="85">
        <v>28.773</v>
      </c>
      <c r="V17" s="84">
        <v>115.245</v>
      </c>
      <c r="W17" s="85">
        <v>17.559000000000001</v>
      </c>
      <c r="X17" s="84">
        <v>128.114</v>
      </c>
      <c r="Y17" s="85">
        <v>5.0529999999999999</v>
      </c>
    </row>
    <row r="18" spans="1:25" ht="10.5" customHeight="1" x14ac:dyDescent="0.2">
      <c r="A18" s="136"/>
      <c r="B18" s="137" t="s">
        <v>98</v>
      </c>
      <c r="C18" s="6"/>
      <c r="D18" s="6"/>
      <c r="E18" s="6"/>
      <c r="F18" s="84">
        <v>153.75800000000001</v>
      </c>
      <c r="G18" s="85">
        <v>32.218000000000004</v>
      </c>
      <c r="H18" s="84">
        <v>153.459</v>
      </c>
      <c r="I18" s="85">
        <v>14.006</v>
      </c>
      <c r="J18" s="84">
        <v>127.815</v>
      </c>
      <c r="K18" s="85">
        <v>27.681000000000001</v>
      </c>
      <c r="L18" s="84">
        <v>117.514</v>
      </c>
      <c r="M18" s="85">
        <v>26.888000000000002</v>
      </c>
      <c r="N18" s="84">
        <v>157.23699999999999</v>
      </c>
      <c r="O18" s="85">
        <v>65.147999999999996</v>
      </c>
      <c r="P18" s="84">
        <v>142.22999999999999</v>
      </c>
      <c r="Q18" s="85">
        <v>37.091999999999999</v>
      </c>
      <c r="R18" s="84">
        <v>125.129</v>
      </c>
      <c r="S18" s="85">
        <v>20.356999999999999</v>
      </c>
      <c r="T18" s="84">
        <v>123.495</v>
      </c>
      <c r="U18" s="85">
        <v>9.4890000000000008</v>
      </c>
      <c r="V18" s="84">
        <v>221.22200000000001</v>
      </c>
      <c r="W18" s="85">
        <v>96.183000000000007</v>
      </c>
      <c r="X18" s="84">
        <v>139.35900000000001</v>
      </c>
      <c r="Y18" s="85">
        <v>15.766</v>
      </c>
    </row>
    <row r="19" spans="1:25" ht="10.5" customHeight="1" x14ac:dyDescent="0.2">
      <c r="A19" s="6"/>
      <c r="B19" s="137" t="s">
        <v>43</v>
      </c>
      <c r="C19" s="6"/>
      <c r="D19" s="6"/>
      <c r="E19" s="6"/>
      <c r="F19" s="84">
        <v>157.27099999999999</v>
      </c>
      <c r="G19" s="85">
        <v>35.125</v>
      </c>
      <c r="H19" s="84" t="s">
        <v>6</v>
      </c>
      <c r="I19" s="85" t="s">
        <v>44</v>
      </c>
      <c r="J19" s="84">
        <v>172.16300000000001</v>
      </c>
      <c r="K19" s="85">
        <v>8.91</v>
      </c>
      <c r="L19" s="84">
        <v>131.078</v>
      </c>
      <c r="M19" s="85">
        <v>24.654</v>
      </c>
      <c r="N19" s="84">
        <v>133.58799999999999</v>
      </c>
      <c r="O19" s="85">
        <v>22.244</v>
      </c>
      <c r="P19" s="84">
        <v>97.662999999999997</v>
      </c>
      <c r="Q19" s="85">
        <v>43.526000000000003</v>
      </c>
      <c r="R19" s="84" t="s">
        <v>6</v>
      </c>
      <c r="S19" s="85" t="s">
        <v>44</v>
      </c>
      <c r="T19" s="84" t="s">
        <v>6</v>
      </c>
      <c r="U19" s="85" t="s">
        <v>44</v>
      </c>
      <c r="V19" s="84" t="s">
        <v>6</v>
      </c>
      <c r="W19" s="85" t="s">
        <v>44</v>
      </c>
      <c r="X19" s="84">
        <v>149.125</v>
      </c>
      <c r="Y19" s="85">
        <v>18.600999999999999</v>
      </c>
    </row>
    <row r="20" spans="1:25" ht="13.5" customHeight="1" x14ac:dyDescent="0.2">
      <c r="A20" s="6"/>
      <c r="B20" s="137" t="s">
        <v>45</v>
      </c>
      <c r="C20" s="6"/>
      <c r="D20" s="6"/>
      <c r="E20" s="6"/>
      <c r="F20" s="84">
        <v>137.93899999999999</v>
      </c>
      <c r="G20" s="85">
        <v>16.523</v>
      </c>
      <c r="H20" s="84">
        <v>138.67699999999999</v>
      </c>
      <c r="I20" s="85">
        <v>18.064</v>
      </c>
      <c r="J20" s="84">
        <v>136.875</v>
      </c>
      <c r="K20" s="85">
        <v>32.920999999999999</v>
      </c>
      <c r="L20" s="84">
        <v>100.117</v>
      </c>
      <c r="M20" s="85">
        <v>15.212</v>
      </c>
      <c r="N20" s="84">
        <v>142.76599999999999</v>
      </c>
      <c r="O20" s="85">
        <v>62.831000000000003</v>
      </c>
      <c r="P20" s="84">
        <v>97.765000000000001</v>
      </c>
      <c r="Q20" s="85">
        <v>19.215</v>
      </c>
      <c r="R20" s="84">
        <v>82.957999999999998</v>
      </c>
      <c r="S20" s="85">
        <v>21.204000000000001</v>
      </c>
      <c r="T20" s="84">
        <v>103.40900000000001</v>
      </c>
      <c r="U20" s="85">
        <v>21.702999999999999</v>
      </c>
      <c r="V20" s="84" t="s">
        <v>6</v>
      </c>
      <c r="W20" s="85" t="s">
        <v>44</v>
      </c>
      <c r="X20" s="84">
        <v>131.56</v>
      </c>
      <c r="Y20" s="85">
        <v>11.237</v>
      </c>
    </row>
    <row r="21" spans="1:25" ht="10.5" customHeight="1" x14ac:dyDescent="0.2">
      <c r="A21" s="6"/>
      <c r="B21" s="137" t="s">
        <v>46</v>
      </c>
      <c r="C21" s="6"/>
      <c r="D21" s="6"/>
      <c r="E21" s="6"/>
      <c r="F21" s="84">
        <v>112.649</v>
      </c>
      <c r="G21" s="85">
        <v>9.5950000000000006</v>
      </c>
      <c r="H21" s="84">
        <v>92.745999999999995</v>
      </c>
      <c r="I21" s="85">
        <v>9.8109999999999999</v>
      </c>
      <c r="J21" s="84">
        <v>100.648</v>
      </c>
      <c r="K21" s="85">
        <v>10.345000000000001</v>
      </c>
      <c r="L21" s="84">
        <v>101.092</v>
      </c>
      <c r="M21" s="85">
        <v>9.5</v>
      </c>
      <c r="N21" s="84">
        <v>100.04600000000001</v>
      </c>
      <c r="O21" s="85">
        <v>10.66</v>
      </c>
      <c r="P21" s="84">
        <v>88.506</v>
      </c>
      <c r="Q21" s="85">
        <v>17.001999999999999</v>
      </c>
      <c r="R21" s="84">
        <v>101.122</v>
      </c>
      <c r="S21" s="85">
        <v>19.352</v>
      </c>
      <c r="T21" s="84" t="s">
        <v>6</v>
      </c>
      <c r="U21" s="85" t="s">
        <v>44</v>
      </c>
      <c r="V21" s="84">
        <v>106.021</v>
      </c>
      <c r="W21" s="85">
        <v>6.2290000000000001</v>
      </c>
      <c r="X21" s="84">
        <v>99.082999999999998</v>
      </c>
      <c r="Y21" s="85">
        <v>5.2939999999999996</v>
      </c>
    </row>
    <row r="22" spans="1:25" ht="10.5" customHeight="1" x14ac:dyDescent="0.2">
      <c r="A22" s="6"/>
      <c r="B22" s="137" t="s">
        <v>12</v>
      </c>
      <c r="C22" s="6"/>
      <c r="D22" s="6"/>
      <c r="E22" s="6"/>
      <c r="F22" s="84">
        <v>136.93199999999999</v>
      </c>
      <c r="G22" s="85">
        <v>15.702999999999999</v>
      </c>
      <c r="H22" s="84">
        <v>158.41800000000001</v>
      </c>
      <c r="I22" s="85">
        <v>28.73</v>
      </c>
      <c r="J22" s="84">
        <v>119.05500000000001</v>
      </c>
      <c r="K22" s="85">
        <v>13.891</v>
      </c>
      <c r="L22" s="84">
        <v>121.206</v>
      </c>
      <c r="M22" s="85">
        <v>13.856</v>
      </c>
      <c r="N22" s="84">
        <v>124.053</v>
      </c>
      <c r="O22" s="85">
        <v>18.533999999999999</v>
      </c>
      <c r="P22" s="84">
        <v>117.604</v>
      </c>
      <c r="Q22" s="85">
        <v>16.577999999999999</v>
      </c>
      <c r="R22" s="84">
        <v>117.789</v>
      </c>
      <c r="S22" s="85">
        <v>25.364000000000001</v>
      </c>
      <c r="T22" s="84">
        <v>94.126000000000005</v>
      </c>
      <c r="U22" s="85">
        <v>14.952</v>
      </c>
      <c r="V22" s="84">
        <v>103.935</v>
      </c>
      <c r="W22" s="85">
        <v>13.484</v>
      </c>
      <c r="X22" s="84">
        <v>122.136</v>
      </c>
      <c r="Y22" s="85">
        <v>6.6849999999999996</v>
      </c>
    </row>
    <row r="23" spans="1:25" ht="10.5" customHeight="1" x14ac:dyDescent="0.2">
      <c r="A23" s="52"/>
      <c r="B23" s="181" t="s">
        <v>31</v>
      </c>
      <c r="C23" s="52"/>
      <c r="D23" s="52"/>
      <c r="E23" s="52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7" t="s">
        <v>2</v>
      </c>
      <c r="Y23" s="98" t="s">
        <v>44</v>
      </c>
    </row>
    <row r="24" spans="1:25" s="81" customFormat="1" ht="12" customHeight="1" x14ac:dyDescent="0.2">
      <c r="A24" s="75" t="s">
        <v>100</v>
      </c>
      <c r="B24" s="103"/>
      <c r="C24" s="103"/>
      <c r="D24" s="103"/>
      <c r="E24" s="103"/>
      <c r="F24" s="82"/>
      <c r="G24" s="86"/>
      <c r="H24" s="82"/>
      <c r="I24" s="86"/>
      <c r="J24" s="82"/>
      <c r="K24" s="86"/>
      <c r="L24" s="82"/>
      <c r="M24" s="86"/>
      <c r="N24" s="82"/>
      <c r="O24" s="86"/>
      <c r="P24" s="82"/>
      <c r="Q24" s="83"/>
      <c r="V24" s="104"/>
      <c r="W24" s="86"/>
      <c r="X24" s="104"/>
      <c r="Y24" s="86"/>
    </row>
    <row r="25" spans="1:25" ht="33.75" customHeight="1" x14ac:dyDescent="0.2">
      <c r="A25" s="260">
        <v>1</v>
      </c>
      <c r="B25" s="334" t="s">
        <v>242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</row>
    <row r="26" spans="1:25" x14ac:dyDescent="0.2">
      <c r="A26" s="154"/>
      <c r="B26" s="154"/>
      <c r="C26" s="154"/>
      <c r="D26" s="154"/>
      <c r="E26" s="154"/>
    </row>
  </sheetData>
  <mergeCells count="16">
    <mergeCell ref="B25:Y25"/>
    <mergeCell ref="A3:Y3"/>
    <mergeCell ref="A2:Y2"/>
    <mergeCell ref="A8:B8"/>
    <mergeCell ref="A7:B7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conditionalFormatting sqref="R24:Y24">
    <cfRule type="containsText" dxfId="3" priority="1" operator="containsText" text="..">
      <formula>NOT(ISERROR(SEARCH("..",#REF!)))</formula>
    </cfRule>
    <cfRule type="containsText" dxfId="2" priority="2" operator="containsText" text="–">
      <formula>NOT(ISERROR(SEARCH("–",#REF!)))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>
    <tabColor rgb="FF00B050"/>
    <pageSetUpPr fitToPage="1"/>
  </sheetPr>
  <dimension ref="A2:W39"/>
  <sheetViews>
    <sheetView topLeftCell="A3" zoomScaleNormal="100" workbookViewId="0">
      <selection activeCell="B38" sqref="B38:W38"/>
    </sheetView>
  </sheetViews>
  <sheetFormatPr defaultRowHeight="12.75" x14ac:dyDescent="0.2"/>
  <cols>
    <col min="1" max="1" width="1.140625" style="81" customWidth="1"/>
    <col min="2" max="2" width="15.7109375" style="81" bestFit="1" customWidth="1"/>
    <col min="3" max="3" width="2.85546875" style="81" customWidth="1"/>
    <col min="4" max="4" width="4.42578125" style="1" customWidth="1"/>
    <col min="5" max="5" width="4.42578125" style="37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9.140625" style="81"/>
    <col min="25" max="29" width="0" style="81" hidden="1" customWidth="1"/>
    <col min="30" max="16384" width="9.140625" style="81"/>
  </cols>
  <sheetData>
    <row r="2" spans="1:23" ht="27.75" customHeight="1" x14ac:dyDescent="0.2">
      <c r="A2" s="360" t="s">
        <v>174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3" ht="27.75" customHeight="1" x14ac:dyDescent="0.2">
      <c r="A3" s="359" t="s">
        <v>175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</row>
    <row r="4" spans="1:23" x14ac:dyDescent="0.2">
      <c r="A4" s="191"/>
      <c r="B4" s="191"/>
      <c r="C4" s="191"/>
    </row>
    <row r="5" spans="1:23" x14ac:dyDescent="0.2">
      <c r="A5" s="166"/>
      <c r="B5" s="166"/>
      <c r="C5" s="166"/>
      <c r="D5" s="355" t="s">
        <v>22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</row>
    <row r="6" spans="1:23" ht="27.75" customHeight="1" x14ac:dyDescent="0.2">
      <c r="A6" s="192"/>
      <c r="B6" s="193"/>
      <c r="C6" s="193"/>
      <c r="D6" s="355" t="s">
        <v>48</v>
      </c>
      <c r="E6" s="355"/>
      <c r="F6" s="355" t="s">
        <v>25</v>
      </c>
      <c r="G6" s="355"/>
      <c r="H6" s="355" t="s">
        <v>26</v>
      </c>
      <c r="I6" s="355"/>
      <c r="J6" s="355" t="s">
        <v>27</v>
      </c>
      <c r="K6" s="355"/>
      <c r="L6" s="355" t="s">
        <v>28</v>
      </c>
      <c r="M6" s="355"/>
      <c r="N6" s="355" t="s">
        <v>30</v>
      </c>
      <c r="O6" s="355"/>
      <c r="P6" s="355" t="s">
        <v>103</v>
      </c>
      <c r="Q6" s="355"/>
      <c r="R6" s="355" t="s">
        <v>109</v>
      </c>
      <c r="S6" s="355"/>
      <c r="T6" s="326" t="s">
        <v>31</v>
      </c>
      <c r="U6" s="326"/>
      <c r="V6" s="355" t="s">
        <v>20</v>
      </c>
      <c r="W6" s="355"/>
    </row>
    <row r="7" spans="1:23" x14ac:dyDescent="0.2">
      <c r="A7" s="103" t="s">
        <v>47</v>
      </c>
      <c r="B7" s="135"/>
      <c r="C7" s="135"/>
      <c r="D7" s="89">
        <v>126.55</v>
      </c>
      <c r="E7" s="90">
        <v>8.19</v>
      </c>
      <c r="F7" s="89">
        <v>135.5</v>
      </c>
      <c r="G7" s="90">
        <v>7.2249999999999996</v>
      </c>
      <c r="H7" s="89">
        <v>125.947</v>
      </c>
      <c r="I7" s="90">
        <v>6.2140000000000004</v>
      </c>
      <c r="J7" s="89">
        <v>119.54</v>
      </c>
      <c r="K7" s="90">
        <v>4.399</v>
      </c>
      <c r="L7" s="89">
        <v>118.691</v>
      </c>
      <c r="M7" s="90">
        <v>4.5309999999999997</v>
      </c>
      <c r="N7" s="89">
        <v>112.26300000000001</v>
      </c>
      <c r="O7" s="90">
        <v>5.4889999999999999</v>
      </c>
      <c r="P7" s="89">
        <v>110.806</v>
      </c>
      <c r="Q7" s="90">
        <v>6.5549999999999997</v>
      </c>
      <c r="R7" s="89">
        <v>112.319</v>
      </c>
      <c r="S7" s="90">
        <v>9.3629999999999995</v>
      </c>
      <c r="T7" s="89">
        <v>129.30000000000001</v>
      </c>
      <c r="U7" s="90">
        <v>10.893000000000001</v>
      </c>
      <c r="V7" s="89">
        <v>122.654</v>
      </c>
      <c r="W7" s="90">
        <v>2.3610000000000002</v>
      </c>
    </row>
    <row r="8" spans="1:23" x14ac:dyDescent="0.2">
      <c r="A8" s="103" t="s">
        <v>35</v>
      </c>
      <c r="B8" s="103"/>
      <c r="C8" s="103"/>
      <c r="D8" s="261" t="s">
        <v>44</v>
      </c>
      <c r="E8" s="262" t="s">
        <v>44</v>
      </c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</row>
    <row r="9" spans="1:23" x14ac:dyDescent="0.2">
      <c r="A9" s="137"/>
      <c r="B9" s="137" t="s">
        <v>134</v>
      </c>
      <c r="C9" s="133"/>
      <c r="D9" s="84">
        <v>87.596999999999994</v>
      </c>
      <c r="E9" s="85">
        <v>26.093</v>
      </c>
      <c r="F9" s="84">
        <v>109.313</v>
      </c>
      <c r="G9" s="85">
        <v>5.5190000000000001</v>
      </c>
      <c r="H9" s="84">
        <v>92.876000000000005</v>
      </c>
      <c r="I9" s="85">
        <v>1.911</v>
      </c>
      <c r="J9" s="84">
        <v>115.69499999999999</v>
      </c>
      <c r="K9" s="85">
        <v>12.573</v>
      </c>
      <c r="L9" s="84">
        <v>97.641000000000005</v>
      </c>
      <c r="M9" s="85">
        <v>2.9769999999999999</v>
      </c>
      <c r="N9" s="84">
        <v>100.258</v>
      </c>
      <c r="O9" s="85">
        <v>1.958</v>
      </c>
      <c r="P9" s="84">
        <v>93.501000000000005</v>
      </c>
      <c r="Q9" s="85">
        <v>1.7869999999999999</v>
      </c>
      <c r="R9" s="84">
        <v>117.429</v>
      </c>
      <c r="S9" s="85">
        <v>13.467000000000001</v>
      </c>
      <c r="T9" s="84">
        <v>129.44200000000001</v>
      </c>
      <c r="U9" s="85">
        <v>1.9119999999999999</v>
      </c>
      <c r="V9" s="84">
        <v>106.059</v>
      </c>
      <c r="W9" s="85">
        <v>11.430999999999999</v>
      </c>
    </row>
    <row r="10" spans="1:23" ht="11.1" customHeight="1" x14ac:dyDescent="0.2">
      <c r="A10" s="185"/>
      <c r="B10" s="185" t="s">
        <v>14</v>
      </c>
      <c r="C10" s="133"/>
      <c r="D10" s="84">
        <v>128.69499999999999</v>
      </c>
      <c r="E10" s="85">
        <v>1.8839999999999999</v>
      </c>
      <c r="F10" s="84">
        <v>114.97499999999999</v>
      </c>
      <c r="G10" s="85">
        <v>1.2929999999999999</v>
      </c>
      <c r="H10" s="84">
        <v>125.26600000000001</v>
      </c>
      <c r="I10" s="85">
        <v>1.222</v>
      </c>
      <c r="J10" s="84">
        <v>126.89100000000001</v>
      </c>
      <c r="K10" s="85">
        <v>1.294</v>
      </c>
      <c r="L10" s="84">
        <v>110.67400000000001</v>
      </c>
      <c r="M10" s="85">
        <v>1.123</v>
      </c>
      <c r="N10" s="84">
        <v>106.53700000000001</v>
      </c>
      <c r="O10" s="85">
        <v>3.6960000000000002</v>
      </c>
      <c r="P10" s="84">
        <v>114.732</v>
      </c>
      <c r="Q10" s="85">
        <v>3.0910000000000002</v>
      </c>
      <c r="R10" s="84">
        <v>89.956999999999994</v>
      </c>
      <c r="S10" s="85">
        <v>2.9980000000000002</v>
      </c>
      <c r="T10" s="84" t="s">
        <v>6</v>
      </c>
      <c r="U10" s="85" t="s">
        <v>44</v>
      </c>
      <c r="V10" s="84">
        <v>121.736</v>
      </c>
      <c r="W10" s="85">
        <v>0.65100000000000002</v>
      </c>
    </row>
    <row r="11" spans="1:23" ht="11.1" customHeight="1" x14ac:dyDescent="0.2">
      <c r="A11" s="137"/>
      <c r="B11" s="137" t="s">
        <v>75</v>
      </c>
      <c r="C11" s="138"/>
      <c r="D11" s="84">
        <v>123.90900000000001</v>
      </c>
      <c r="E11" s="85">
        <v>8.1929999999999996</v>
      </c>
      <c r="F11" s="84">
        <v>143.726</v>
      </c>
      <c r="G11" s="85">
        <v>10.773</v>
      </c>
      <c r="H11" s="84">
        <v>128.423</v>
      </c>
      <c r="I11" s="85">
        <v>8.2940000000000005</v>
      </c>
      <c r="J11" s="84">
        <v>130.40600000000001</v>
      </c>
      <c r="K11" s="85">
        <v>9.9819999999999993</v>
      </c>
      <c r="L11" s="84">
        <v>136.41499999999999</v>
      </c>
      <c r="M11" s="85">
        <v>11.363</v>
      </c>
      <c r="N11" s="84">
        <v>131.30600000000001</v>
      </c>
      <c r="O11" s="85">
        <v>17.202999999999999</v>
      </c>
      <c r="P11" s="84">
        <v>120.59399999999999</v>
      </c>
      <c r="Q11" s="85">
        <v>28.074999999999999</v>
      </c>
      <c r="R11" s="84">
        <v>107.405</v>
      </c>
      <c r="S11" s="85">
        <v>20.341000000000001</v>
      </c>
      <c r="T11" s="84">
        <v>150.37700000000001</v>
      </c>
      <c r="U11" s="85">
        <v>36.779000000000003</v>
      </c>
      <c r="V11" s="84">
        <v>131.44499999999999</v>
      </c>
      <c r="W11" s="85">
        <v>4.3680000000000003</v>
      </c>
    </row>
    <row r="12" spans="1:23" ht="11.1" customHeight="1" x14ac:dyDescent="0.2">
      <c r="A12" s="185"/>
      <c r="B12" s="185" t="s">
        <v>16</v>
      </c>
      <c r="C12" s="133"/>
      <c r="D12" s="84">
        <v>140.41800000000001</v>
      </c>
      <c r="E12" s="85">
        <v>24.125</v>
      </c>
      <c r="F12" s="84">
        <v>149.67699999999999</v>
      </c>
      <c r="G12" s="85">
        <v>78.16</v>
      </c>
      <c r="H12" s="84">
        <v>187.45699999999999</v>
      </c>
      <c r="I12" s="85">
        <v>30.222000000000001</v>
      </c>
      <c r="J12" s="84">
        <v>120.172</v>
      </c>
      <c r="K12" s="85">
        <v>29.611000000000001</v>
      </c>
      <c r="L12" s="84">
        <v>101.9</v>
      </c>
      <c r="M12" s="85">
        <v>16.218</v>
      </c>
      <c r="N12" s="84">
        <v>98.406999999999996</v>
      </c>
      <c r="O12" s="85">
        <v>15.622</v>
      </c>
      <c r="P12" s="84" t="s">
        <v>6</v>
      </c>
      <c r="Q12" s="85" t="s">
        <v>44</v>
      </c>
      <c r="R12" s="84" t="s">
        <v>6</v>
      </c>
      <c r="S12" s="85" t="s">
        <v>44</v>
      </c>
      <c r="T12" s="84" t="s">
        <v>6</v>
      </c>
      <c r="U12" s="85" t="s">
        <v>44</v>
      </c>
      <c r="V12" s="84">
        <v>130.45400000000001</v>
      </c>
      <c r="W12" s="85">
        <v>19.111999999999998</v>
      </c>
    </row>
    <row r="13" spans="1:23" ht="11.1" customHeight="1" x14ac:dyDescent="0.2">
      <c r="A13" s="185"/>
      <c r="B13" s="185" t="s">
        <v>15</v>
      </c>
      <c r="C13" s="133"/>
      <c r="D13" s="84">
        <v>131.011</v>
      </c>
      <c r="E13" s="85">
        <v>8.8559999999999999</v>
      </c>
      <c r="F13" s="84">
        <v>133.42500000000001</v>
      </c>
      <c r="G13" s="85">
        <v>13.337</v>
      </c>
      <c r="H13" s="84">
        <v>120.495</v>
      </c>
      <c r="I13" s="85">
        <v>7.2779999999999996</v>
      </c>
      <c r="J13" s="84">
        <v>108.946</v>
      </c>
      <c r="K13" s="85">
        <v>5.98</v>
      </c>
      <c r="L13" s="84">
        <v>118.518</v>
      </c>
      <c r="M13" s="85">
        <v>6.4340000000000002</v>
      </c>
      <c r="N13" s="84">
        <v>104.863</v>
      </c>
      <c r="O13" s="85">
        <v>6.2750000000000004</v>
      </c>
      <c r="P13" s="84">
        <v>110.30800000000001</v>
      </c>
      <c r="Q13" s="85">
        <v>7.7969999999999997</v>
      </c>
      <c r="R13" s="84">
        <v>111.8</v>
      </c>
      <c r="S13" s="85">
        <v>11.287000000000001</v>
      </c>
      <c r="T13" s="84">
        <v>111.55800000000001</v>
      </c>
      <c r="U13" s="85">
        <v>22.295000000000002</v>
      </c>
      <c r="V13" s="84">
        <v>118.667</v>
      </c>
      <c r="W13" s="85">
        <v>3.137</v>
      </c>
    </row>
    <row r="14" spans="1:23" ht="11.1" customHeight="1" x14ac:dyDescent="0.2">
      <c r="A14" s="186"/>
      <c r="B14" s="186" t="s">
        <v>17</v>
      </c>
      <c r="C14" s="134"/>
      <c r="D14" s="97">
        <v>142.721</v>
      </c>
      <c r="E14" s="98">
        <v>10.711</v>
      </c>
      <c r="F14" s="97">
        <v>136.977</v>
      </c>
      <c r="G14" s="98">
        <v>14.565</v>
      </c>
      <c r="H14" s="97">
        <v>141.529</v>
      </c>
      <c r="I14" s="98">
        <v>40.340000000000003</v>
      </c>
      <c r="J14" s="97">
        <v>126.327</v>
      </c>
      <c r="K14" s="98">
        <v>14.596</v>
      </c>
      <c r="L14" s="97">
        <v>113.018</v>
      </c>
      <c r="M14" s="98">
        <v>11.194000000000001</v>
      </c>
      <c r="N14" s="97">
        <v>118.31100000000001</v>
      </c>
      <c r="O14" s="98">
        <v>13.217000000000001</v>
      </c>
      <c r="P14" s="97">
        <v>114.211</v>
      </c>
      <c r="Q14" s="98">
        <v>9.1679999999999993</v>
      </c>
      <c r="R14" s="97">
        <v>127.40900000000001</v>
      </c>
      <c r="S14" s="98">
        <v>32.195</v>
      </c>
      <c r="T14" s="97">
        <v>125.071</v>
      </c>
      <c r="U14" s="98">
        <v>25.529</v>
      </c>
      <c r="V14" s="97">
        <v>129.20500000000001</v>
      </c>
      <c r="W14" s="98">
        <v>8.7379999999999995</v>
      </c>
    </row>
    <row r="15" spans="1:23" x14ac:dyDescent="0.2">
      <c r="A15" s="194" t="s">
        <v>33</v>
      </c>
      <c r="B15" s="133"/>
      <c r="C15" s="133"/>
      <c r="D15" s="84" t="s">
        <v>44</v>
      </c>
      <c r="E15" s="85" t="s">
        <v>44</v>
      </c>
      <c r="F15" s="84" t="s">
        <v>44</v>
      </c>
      <c r="G15" s="85" t="s">
        <v>44</v>
      </c>
      <c r="H15" s="84" t="s">
        <v>44</v>
      </c>
      <c r="I15" s="85" t="s">
        <v>44</v>
      </c>
      <c r="J15" s="84" t="s">
        <v>44</v>
      </c>
      <c r="K15" s="85" t="s">
        <v>44</v>
      </c>
      <c r="L15" s="84" t="s">
        <v>44</v>
      </c>
      <c r="M15" s="85" t="s">
        <v>44</v>
      </c>
      <c r="N15" s="84" t="s">
        <v>44</v>
      </c>
      <c r="O15" s="85" t="s">
        <v>44</v>
      </c>
      <c r="P15" s="84" t="s">
        <v>44</v>
      </c>
      <c r="Q15" s="85" t="s">
        <v>44</v>
      </c>
      <c r="R15" s="84" t="s">
        <v>44</v>
      </c>
      <c r="S15" s="85" t="s">
        <v>44</v>
      </c>
      <c r="T15" s="84" t="s">
        <v>44</v>
      </c>
      <c r="U15" s="85" t="s">
        <v>44</v>
      </c>
      <c r="V15" s="84" t="s">
        <v>44</v>
      </c>
      <c r="W15" s="85" t="s">
        <v>44</v>
      </c>
    </row>
    <row r="16" spans="1:23" ht="11.1" customHeight="1" x14ac:dyDescent="0.2">
      <c r="A16" s="136"/>
      <c r="B16" s="136" t="s">
        <v>135</v>
      </c>
      <c r="C16" s="133"/>
      <c r="D16" s="84">
        <v>112.357</v>
      </c>
      <c r="E16" s="85">
        <v>21.756</v>
      </c>
      <c r="F16" s="84">
        <v>144.76900000000001</v>
      </c>
      <c r="G16" s="85">
        <v>21.236999999999998</v>
      </c>
      <c r="H16" s="84">
        <v>119.045</v>
      </c>
      <c r="I16" s="85">
        <v>9.6120000000000001</v>
      </c>
      <c r="J16" s="84">
        <v>110.715</v>
      </c>
      <c r="K16" s="85">
        <v>6.3380000000000001</v>
      </c>
      <c r="L16" s="84">
        <v>113.965</v>
      </c>
      <c r="M16" s="85">
        <v>7.952</v>
      </c>
      <c r="N16" s="84">
        <v>102.357</v>
      </c>
      <c r="O16" s="85">
        <v>10.595000000000001</v>
      </c>
      <c r="P16" s="84">
        <v>98.263000000000005</v>
      </c>
      <c r="Q16" s="85">
        <v>9.8510000000000009</v>
      </c>
      <c r="R16" s="84">
        <v>113.343</v>
      </c>
      <c r="S16" s="85">
        <v>14.699</v>
      </c>
      <c r="T16" s="84">
        <v>148.613</v>
      </c>
      <c r="U16" s="85">
        <v>42.037999999999997</v>
      </c>
      <c r="V16" s="84">
        <v>115.95399999999999</v>
      </c>
      <c r="W16" s="85">
        <v>5.6230000000000002</v>
      </c>
    </row>
    <row r="17" spans="1:23" ht="11.1" customHeight="1" x14ac:dyDescent="0.2">
      <c r="A17" s="136"/>
      <c r="B17" s="136" t="s">
        <v>76</v>
      </c>
      <c r="C17" s="133"/>
      <c r="D17" s="84">
        <v>122.571</v>
      </c>
      <c r="E17" s="85">
        <v>16.806999999999999</v>
      </c>
      <c r="F17" s="84">
        <v>138.21199999999999</v>
      </c>
      <c r="G17" s="85">
        <v>30.564</v>
      </c>
      <c r="H17" s="84">
        <v>136.101</v>
      </c>
      <c r="I17" s="85">
        <v>15.696</v>
      </c>
      <c r="J17" s="84">
        <v>99.938000000000002</v>
      </c>
      <c r="K17" s="85">
        <v>12.981</v>
      </c>
      <c r="L17" s="84">
        <v>127.376</v>
      </c>
      <c r="M17" s="85">
        <v>24.323</v>
      </c>
      <c r="N17" s="84">
        <v>83.998000000000005</v>
      </c>
      <c r="O17" s="85">
        <v>9.375</v>
      </c>
      <c r="P17" s="84">
        <v>86.176000000000002</v>
      </c>
      <c r="Q17" s="85">
        <v>16.204000000000001</v>
      </c>
      <c r="R17" s="84">
        <v>124.93300000000001</v>
      </c>
      <c r="S17" s="85">
        <v>40.834000000000003</v>
      </c>
      <c r="T17" s="84">
        <v>115.21599999999999</v>
      </c>
      <c r="U17" s="85">
        <v>44.436</v>
      </c>
      <c r="V17" s="84">
        <v>119.748</v>
      </c>
      <c r="W17" s="85">
        <v>10.15</v>
      </c>
    </row>
    <row r="18" spans="1:23" ht="11.1" customHeight="1" x14ac:dyDescent="0.2">
      <c r="A18" s="136"/>
      <c r="B18" s="136" t="s">
        <v>77</v>
      </c>
      <c r="C18" s="133"/>
      <c r="D18" s="84">
        <v>138.70400000000001</v>
      </c>
      <c r="E18" s="85">
        <v>22.201000000000001</v>
      </c>
      <c r="F18" s="84">
        <v>128.749</v>
      </c>
      <c r="G18" s="85">
        <v>21.027999999999999</v>
      </c>
      <c r="H18" s="84">
        <v>130.38499999999999</v>
      </c>
      <c r="I18" s="85">
        <v>11.771000000000001</v>
      </c>
      <c r="J18" s="84">
        <v>131.32400000000001</v>
      </c>
      <c r="K18" s="85">
        <v>10.715999999999999</v>
      </c>
      <c r="L18" s="84">
        <v>114.999</v>
      </c>
      <c r="M18" s="85">
        <v>16.268999999999998</v>
      </c>
      <c r="N18" s="84">
        <v>175.91</v>
      </c>
      <c r="O18" s="85">
        <v>83.938999999999993</v>
      </c>
      <c r="P18" s="84">
        <v>107.31100000000001</v>
      </c>
      <c r="Q18" s="85">
        <v>28.010999999999999</v>
      </c>
      <c r="R18" s="84" t="s">
        <v>6</v>
      </c>
      <c r="S18" s="85" t="s">
        <v>44</v>
      </c>
      <c r="T18" s="84">
        <v>108.101</v>
      </c>
      <c r="U18" s="85">
        <v>46.124000000000002</v>
      </c>
      <c r="V18" s="84">
        <v>131.66800000000001</v>
      </c>
      <c r="W18" s="85">
        <v>10.712999999999999</v>
      </c>
    </row>
    <row r="19" spans="1:23" ht="11.1" customHeight="1" x14ac:dyDescent="0.2">
      <c r="A19" s="136"/>
      <c r="B19" s="136" t="s">
        <v>78</v>
      </c>
      <c r="C19" s="133"/>
      <c r="D19" s="84">
        <v>114.61199999999999</v>
      </c>
      <c r="E19" s="85">
        <v>38.415999999999997</v>
      </c>
      <c r="F19" s="84">
        <v>169.316</v>
      </c>
      <c r="G19" s="85">
        <v>32.899000000000001</v>
      </c>
      <c r="H19" s="84">
        <v>106.255</v>
      </c>
      <c r="I19" s="85">
        <v>27.538</v>
      </c>
      <c r="J19" s="84">
        <v>107.45399999999999</v>
      </c>
      <c r="K19" s="85">
        <v>11.757999999999999</v>
      </c>
      <c r="L19" s="84">
        <v>118.29900000000001</v>
      </c>
      <c r="M19" s="85">
        <v>28.352</v>
      </c>
      <c r="N19" s="84">
        <v>110.98399999999999</v>
      </c>
      <c r="O19" s="85">
        <v>15.365</v>
      </c>
      <c r="P19" s="84">
        <v>112.438</v>
      </c>
      <c r="Q19" s="85">
        <v>33.226999999999997</v>
      </c>
      <c r="R19" s="84">
        <v>128.92400000000001</v>
      </c>
      <c r="S19" s="85">
        <v>29.885000000000002</v>
      </c>
      <c r="T19" s="84">
        <v>186.005</v>
      </c>
      <c r="U19" s="85">
        <v>32.843000000000004</v>
      </c>
      <c r="V19" s="84">
        <v>118.514</v>
      </c>
      <c r="W19" s="85">
        <v>12.843</v>
      </c>
    </row>
    <row r="20" spans="1:23" ht="11.1" customHeight="1" x14ac:dyDescent="0.2">
      <c r="A20" s="136"/>
      <c r="B20" s="136" t="s">
        <v>79</v>
      </c>
      <c r="C20" s="133"/>
      <c r="D20" s="84">
        <v>161.886</v>
      </c>
      <c r="E20" s="85">
        <v>34.817</v>
      </c>
      <c r="F20" s="84">
        <v>137.75899999999999</v>
      </c>
      <c r="G20" s="85">
        <v>17.221</v>
      </c>
      <c r="H20" s="84">
        <v>126.176</v>
      </c>
      <c r="I20" s="85">
        <v>18.577999999999999</v>
      </c>
      <c r="J20" s="84">
        <v>112.98099999999999</v>
      </c>
      <c r="K20" s="85">
        <v>33.889000000000003</v>
      </c>
      <c r="L20" s="84">
        <v>122.75700000000001</v>
      </c>
      <c r="M20" s="85">
        <v>19.934999999999999</v>
      </c>
      <c r="N20" s="84">
        <v>113.026</v>
      </c>
      <c r="O20" s="85">
        <v>27.19</v>
      </c>
      <c r="P20" s="84">
        <v>100.468</v>
      </c>
      <c r="Q20" s="85">
        <v>20.146999999999998</v>
      </c>
      <c r="R20" s="84">
        <v>113.321</v>
      </c>
      <c r="S20" s="85">
        <v>30.451000000000001</v>
      </c>
      <c r="T20" s="84">
        <v>142.36699999999999</v>
      </c>
      <c r="U20" s="85">
        <v>58.412999999999997</v>
      </c>
      <c r="V20" s="84">
        <v>126.97</v>
      </c>
      <c r="W20" s="85">
        <v>10.792</v>
      </c>
    </row>
    <row r="21" spans="1:23" ht="11.1" customHeight="1" x14ac:dyDescent="0.2">
      <c r="A21" s="136"/>
      <c r="B21" s="136" t="s">
        <v>80</v>
      </c>
      <c r="C21" s="133"/>
      <c r="D21" s="84">
        <v>132.98699999999999</v>
      </c>
      <c r="E21" s="85">
        <v>20.808</v>
      </c>
      <c r="F21" s="84">
        <v>130.9</v>
      </c>
      <c r="G21" s="85">
        <v>13.492000000000001</v>
      </c>
      <c r="H21" s="84">
        <v>124.631</v>
      </c>
      <c r="I21" s="85">
        <v>15.836</v>
      </c>
      <c r="J21" s="84">
        <v>117.346</v>
      </c>
      <c r="K21" s="85">
        <v>28.018000000000001</v>
      </c>
      <c r="L21" s="84">
        <v>121.235</v>
      </c>
      <c r="M21" s="85">
        <v>31.457999999999998</v>
      </c>
      <c r="N21" s="84">
        <v>90.388999999999996</v>
      </c>
      <c r="O21" s="85">
        <v>24.134</v>
      </c>
      <c r="P21" s="84">
        <v>127.761</v>
      </c>
      <c r="Q21" s="85">
        <v>27.460999999999999</v>
      </c>
      <c r="R21" s="84">
        <v>126.947</v>
      </c>
      <c r="S21" s="85">
        <v>53.46</v>
      </c>
      <c r="T21" s="84" t="s">
        <v>6</v>
      </c>
      <c r="U21" s="85" t="s">
        <v>44</v>
      </c>
      <c r="V21" s="84">
        <v>124.254</v>
      </c>
      <c r="W21" s="85">
        <v>9.31</v>
      </c>
    </row>
    <row r="22" spans="1:23" ht="11.1" customHeight="1" x14ac:dyDescent="0.2">
      <c r="A22" s="136"/>
      <c r="B22" s="136" t="s">
        <v>81</v>
      </c>
      <c r="C22" s="133"/>
      <c r="D22" s="84">
        <v>131.07900000000001</v>
      </c>
      <c r="E22" s="85">
        <v>17.646999999999998</v>
      </c>
      <c r="F22" s="84">
        <v>144.74700000000001</v>
      </c>
      <c r="G22" s="85">
        <v>20.193000000000001</v>
      </c>
      <c r="H22" s="84">
        <v>125.90300000000001</v>
      </c>
      <c r="I22" s="85">
        <v>22.495999999999999</v>
      </c>
      <c r="J22" s="84">
        <v>103.679</v>
      </c>
      <c r="K22" s="85">
        <v>13.673</v>
      </c>
      <c r="L22" s="84">
        <v>122.789</v>
      </c>
      <c r="M22" s="85">
        <v>30.29</v>
      </c>
      <c r="N22" s="84">
        <v>111.578</v>
      </c>
      <c r="O22" s="85">
        <v>25.456</v>
      </c>
      <c r="P22" s="84">
        <v>103.29600000000001</v>
      </c>
      <c r="Q22" s="85">
        <v>7.72</v>
      </c>
      <c r="R22" s="84" t="s">
        <v>6</v>
      </c>
      <c r="S22" s="85" t="s">
        <v>44</v>
      </c>
      <c r="T22" s="84">
        <v>147.85900000000001</v>
      </c>
      <c r="U22" s="85">
        <v>47.576000000000001</v>
      </c>
      <c r="V22" s="84">
        <v>122.28</v>
      </c>
      <c r="W22" s="85">
        <v>9.593</v>
      </c>
    </row>
    <row r="23" spans="1:23" ht="11.1" customHeight="1" x14ac:dyDescent="0.2">
      <c r="A23" s="136"/>
      <c r="B23" s="136" t="s">
        <v>82</v>
      </c>
      <c r="C23" s="133"/>
      <c r="D23" s="84">
        <v>147.364</v>
      </c>
      <c r="E23" s="85">
        <v>41.036999999999999</v>
      </c>
      <c r="F23" s="84">
        <v>146.227</v>
      </c>
      <c r="G23" s="85">
        <v>1.2509999999999999</v>
      </c>
      <c r="H23" s="84">
        <v>123.822</v>
      </c>
      <c r="I23" s="85">
        <v>22.114999999999998</v>
      </c>
      <c r="J23" s="84">
        <v>155.08099999999999</v>
      </c>
      <c r="K23" s="85">
        <v>76.596999999999994</v>
      </c>
      <c r="L23" s="84">
        <v>120.21299999999999</v>
      </c>
      <c r="M23" s="85">
        <v>6.0570000000000004</v>
      </c>
      <c r="N23" s="84" t="s">
        <v>6</v>
      </c>
      <c r="O23" s="85" t="s">
        <v>44</v>
      </c>
      <c r="P23" s="84" t="s">
        <v>6</v>
      </c>
      <c r="Q23" s="85" t="s">
        <v>44</v>
      </c>
      <c r="R23" s="84" t="s">
        <v>2</v>
      </c>
      <c r="S23" s="85" t="s">
        <v>44</v>
      </c>
      <c r="T23" s="84">
        <v>89.045000000000002</v>
      </c>
      <c r="U23" s="85">
        <v>6.1870000000000003</v>
      </c>
      <c r="V23" s="84">
        <v>125.682</v>
      </c>
      <c r="W23" s="85">
        <v>19.335000000000001</v>
      </c>
    </row>
    <row r="24" spans="1:23" ht="11.1" customHeight="1" x14ac:dyDescent="0.2">
      <c r="A24" s="136"/>
      <c r="B24" s="136" t="s">
        <v>83</v>
      </c>
      <c r="C24" s="133"/>
      <c r="D24" s="84">
        <v>126.07</v>
      </c>
      <c r="E24" s="85">
        <v>17.806000000000001</v>
      </c>
      <c r="F24" s="84">
        <v>204.06100000000001</v>
      </c>
      <c r="G24" s="85">
        <v>72.516999999999996</v>
      </c>
      <c r="H24" s="84">
        <v>122.041</v>
      </c>
      <c r="I24" s="85">
        <v>32.929000000000002</v>
      </c>
      <c r="J24" s="84">
        <v>152.23599999999999</v>
      </c>
      <c r="K24" s="85">
        <v>69.405000000000001</v>
      </c>
      <c r="L24" s="84">
        <v>110.22199999999999</v>
      </c>
      <c r="M24" s="85">
        <v>17.832000000000001</v>
      </c>
      <c r="N24" s="84">
        <v>96.866</v>
      </c>
      <c r="O24" s="85">
        <v>25.75</v>
      </c>
      <c r="P24" s="84" t="s">
        <v>6</v>
      </c>
      <c r="Q24" s="85" t="s">
        <v>44</v>
      </c>
      <c r="R24" s="84" t="s">
        <v>6</v>
      </c>
      <c r="S24" s="85" t="s">
        <v>44</v>
      </c>
      <c r="T24" s="84">
        <v>90.247</v>
      </c>
      <c r="U24" s="85">
        <v>10.837999999999999</v>
      </c>
      <c r="V24" s="84">
        <v>121.65300000000001</v>
      </c>
      <c r="W24" s="85">
        <v>14.643000000000001</v>
      </c>
    </row>
    <row r="25" spans="1:23" ht="11.1" customHeight="1" x14ac:dyDescent="0.2">
      <c r="A25" s="136"/>
      <c r="B25" s="136" t="s">
        <v>84</v>
      </c>
      <c r="C25" s="133"/>
      <c r="D25" s="84">
        <v>128.059</v>
      </c>
      <c r="E25" s="85">
        <v>10.318</v>
      </c>
      <c r="F25" s="84">
        <v>136.37299999999999</v>
      </c>
      <c r="G25" s="85">
        <v>38.036999999999999</v>
      </c>
      <c r="H25" s="84">
        <v>123.422</v>
      </c>
      <c r="I25" s="85">
        <v>13.773999999999999</v>
      </c>
      <c r="J25" s="84">
        <v>125.295</v>
      </c>
      <c r="K25" s="85">
        <v>11.891</v>
      </c>
      <c r="L25" s="84">
        <v>110.89400000000001</v>
      </c>
      <c r="M25" s="85">
        <v>19.454000000000001</v>
      </c>
      <c r="N25" s="84">
        <v>110.66500000000001</v>
      </c>
      <c r="O25" s="85">
        <v>8.3140000000000001</v>
      </c>
      <c r="P25" s="84">
        <v>106.072</v>
      </c>
      <c r="Q25" s="85">
        <v>11.756</v>
      </c>
      <c r="R25" s="84">
        <v>109.05500000000001</v>
      </c>
      <c r="S25" s="85">
        <v>18.654</v>
      </c>
      <c r="T25" s="84">
        <v>123.129</v>
      </c>
      <c r="U25" s="85">
        <v>4.2969999999999997</v>
      </c>
      <c r="V25" s="84">
        <v>120.66</v>
      </c>
      <c r="W25" s="85">
        <v>5.4930000000000003</v>
      </c>
    </row>
    <row r="26" spans="1:23" ht="11.1" customHeight="1" x14ac:dyDescent="0.2">
      <c r="A26" s="136"/>
      <c r="B26" s="136" t="s">
        <v>85</v>
      </c>
      <c r="C26" s="133"/>
      <c r="D26" s="84">
        <v>117.321</v>
      </c>
      <c r="E26" s="85">
        <v>15.509</v>
      </c>
      <c r="F26" s="84">
        <v>120.785</v>
      </c>
      <c r="G26" s="85">
        <v>14.651</v>
      </c>
      <c r="H26" s="84">
        <v>114.595</v>
      </c>
      <c r="I26" s="85">
        <v>16.417000000000002</v>
      </c>
      <c r="J26" s="84">
        <v>152.63</v>
      </c>
      <c r="K26" s="85">
        <v>35.090000000000003</v>
      </c>
      <c r="L26" s="84">
        <v>131.184</v>
      </c>
      <c r="M26" s="85">
        <v>27.260999999999999</v>
      </c>
      <c r="N26" s="84">
        <v>126.56699999999999</v>
      </c>
      <c r="O26" s="85">
        <v>11.472</v>
      </c>
      <c r="P26" s="84">
        <v>111.492</v>
      </c>
      <c r="Q26" s="85">
        <v>15.542999999999999</v>
      </c>
      <c r="R26" s="84">
        <v>139.369</v>
      </c>
      <c r="S26" s="85">
        <v>34.902000000000001</v>
      </c>
      <c r="T26" s="84">
        <v>96.168000000000006</v>
      </c>
      <c r="U26" s="85">
        <v>10.718999999999999</v>
      </c>
      <c r="V26" s="84">
        <v>125.937</v>
      </c>
      <c r="W26" s="85">
        <v>9.6739999999999995</v>
      </c>
    </row>
    <row r="27" spans="1:23" ht="11.1" customHeight="1" x14ac:dyDescent="0.2">
      <c r="A27" s="136"/>
      <c r="B27" s="136" t="s">
        <v>86</v>
      </c>
      <c r="C27" s="133"/>
      <c r="D27" s="84">
        <v>129.81299999999999</v>
      </c>
      <c r="E27" s="85">
        <v>15.518000000000001</v>
      </c>
      <c r="F27" s="84">
        <v>130.34299999999999</v>
      </c>
      <c r="G27" s="85">
        <v>11.218999999999999</v>
      </c>
      <c r="H27" s="84">
        <v>134.25299999999999</v>
      </c>
      <c r="I27" s="85">
        <v>30.286999999999999</v>
      </c>
      <c r="J27" s="84">
        <v>103.89</v>
      </c>
      <c r="K27" s="85">
        <v>8.0210000000000008</v>
      </c>
      <c r="L27" s="84">
        <v>107.43899999999999</v>
      </c>
      <c r="M27" s="85">
        <v>9.6669999999999998</v>
      </c>
      <c r="N27" s="84">
        <v>109.739</v>
      </c>
      <c r="O27" s="85">
        <v>14.396000000000001</v>
      </c>
      <c r="P27" s="84">
        <v>117.369</v>
      </c>
      <c r="Q27" s="85">
        <v>15.603</v>
      </c>
      <c r="R27" s="84">
        <v>103.919</v>
      </c>
      <c r="S27" s="85">
        <v>21.298999999999999</v>
      </c>
      <c r="T27" s="84">
        <v>145.06399999999999</v>
      </c>
      <c r="U27" s="85">
        <v>15.491</v>
      </c>
      <c r="V27" s="84">
        <v>120.815</v>
      </c>
      <c r="W27" s="85">
        <v>7.1079999999999997</v>
      </c>
    </row>
    <row r="28" spans="1:23" ht="11.1" customHeight="1" x14ac:dyDescent="0.2">
      <c r="A28" s="136"/>
      <c r="B28" s="136" t="s">
        <v>87</v>
      </c>
      <c r="C28" s="133"/>
      <c r="D28" s="84">
        <v>141.33099999999999</v>
      </c>
      <c r="E28" s="85">
        <v>40.332999999999998</v>
      </c>
      <c r="F28" s="84">
        <v>105.398</v>
      </c>
      <c r="G28" s="85">
        <v>40.218000000000004</v>
      </c>
      <c r="H28" s="84">
        <v>110.26</v>
      </c>
      <c r="I28" s="85">
        <v>19.463000000000001</v>
      </c>
      <c r="J28" s="84">
        <v>180.125</v>
      </c>
      <c r="K28" s="85">
        <v>67.954999999999998</v>
      </c>
      <c r="L28" s="84">
        <v>126.242</v>
      </c>
      <c r="M28" s="85">
        <v>18.725999999999999</v>
      </c>
      <c r="N28" s="84">
        <v>116.123</v>
      </c>
      <c r="O28" s="85">
        <v>23.475000000000001</v>
      </c>
      <c r="P28" s="84">
        <v>109.209</v>
      </c>
      <c r="Q28" s="85">
        <v>5.76</v>
      </c>
      <c r="R28" s="84" t="s">
        <v>6</v>
      </c>
      <c r="S28" s="85" t="s">
        <v>44</v>
      </c>
      <c r="T28" s="84" t="s">
        <v>6</v>
      </c>
      <c r="U28" s="85" t="s">
        <v>44</v>
      </c>
      <c r="V28" s="84">
        <v>122.139</v>
      </c>
      <c r="W28" s="85">
        <v>18.167000000000002</v>
      </c>
    </row>
    <row r="29" spans="1:23" ht="11.1" customHeight="1" x14ac:dyDescent="0.2">
      <c r="A29" s="136"/>
      <c r="B29" s="136" t="s">
        <v>88</v>
      </c>
      <c r="C29" s="133"/>
      <c r="D29" s="84">
        <v>129.54900000000001</v>
      </c>
      <c r="E29" s="85">
        <v>7.62</v>
      </c>
      <c r="F29" s="84">
        <v>119.099</v>
      </c>
      <c r="G29" s="85">
        <v>29.553999999999998</v>
      </c>
      <c r="H29" s="84">
        <v>123.143</v>
      </c>
      <c r="I29" s="85">
        <v>26.238</v>
      </c>
      <c r="J29" s="84">
        <v>96.106999999999999</v>
      </c>
      <c r="K29" s="85">
        <v>18.416</v>
      </c>
      <c r="L29" s="84">
        <v>110.943</v>
      </c>
      <c r="M29" s="85">
        <v>12.58</v>
      </c>
      <c r="N29" s="84">
        <v>87.474000000000004</v>
      </c>
      <c r="O29" s="85">
        <v>8.9410000000000007</v>
      </c>
      <c r="P29" s="84">
        <v>94.009</v>
      </c>
      <c r="Q29" s="85">
        <v>15.558999999999999</v>
      </c>
      <c r="R29" s="84">
        <v>79.242999999999995</v>
      </c>
      <c r="S29" s="85">
        <v>11.018000000000001</v>
      </c>
      <c r="T29" s="84">
        <v>107.179</v>
      </c>
      <c r="U29" s="85">
        <v>18.439</v>
      </c>
      <c r="V29" s="84">
        <v>112.646</v>
      </c>
      <c r="W29" s="85">
        <v>13.911</v>
      </c>
    </row>
    <row r="30" spans="1:23" ht="11.1" customHeight="1" x14ac:dyDescent="0.2">
      <c r="A30" s="136"/>
      <c r="B30" s="136" t="s">
        <v>89</v>
      </c>
      <c r="C30" s="133"/>
      <c r="D30" s="84">
        <v>120.52500000000001</v>
      </c>
      <c r="E30" s="85">
        <v>11.988</v>
      </c>
      <c r="F30" s="84">
        <v>141.113</v>
      </c>
      <c r="G30" s="85">
        <v>29.661000000000001</v>
      </c>
      <c r="H30" s="84">
        <v>140.08600000000001</v>
      </c>
      <c r="I30" s="85">
        <v>18.404</v>
      </c>
      <c r="J30" s="84">
        <v>123.029</v>
      </c>
      <c r="K30" s="85">
        <v>11.430999999999999</v>
      </c>
      <c r="L30" s="84">
        <v>126.63200000000001</v>
      </c>
      <c r="M30" s="85">
        <v>19.126000000000001</v>
      </c>
      <c r="N30" s="84">
        <v>133.983</v>
      </c>
      <c r="O30" s="85">
        <v>49.966000000000001</v>
      </c>
      <c r="P30" s="84">
        <v>167.732</v>
      </c>
      <c r="Q30" s="85">
        <v>64.539000000000001</v>
      </c>
      <c r="R30" s="84" t="s">
        <v>6</v>
      </c>
      <c r="S30" s="85" t="s">
        <v>44</v>
      </c>
      <c r="T30" s="84" t="s">
        <v>6</v>
      </c>
      <c r="U30" s="85" t="s">
        <v>44</v>
      </c>
      <c r="V30" s="84">
        <v>129.727</v>
      </c>
      <c r="W30" s="85">
        <v>8.9629999999999992</v>
      </c>
    </row>
    <row r="31" spans="1:23" ht="11.1" customHeight="1" x14ac:dyDescent="0.2">
      <c r="A31" s="136"/>
      <c r="B31" s="136" t="s">
        <v>90</v>
      </c>
      <c r="C31" s="133"/>
      <c r="D31" s="84">
        <v>137.37899999999999</v>
      </c>
      <c r="E31" s="85">
        <v>37.258000000000003</v>
      </c>
      <c r="F31" s="84">
        <v>153.79599999999999</v>
      </c>
      <c r="G31" s="85">
        <v>27.518999999999998</v>
      </c>
      <c r="H31" s="84">
        <v>124.831</v>
      </c>
      <c r="I31" s="85">
        <v>15.257999999999999</v>
      </c>
      <c r="J31" s="84">
        <v>139.89400000000001</v>
      </c>
      <c r="K31" s="85">
        <v>26.222999999999999</v>
      </c>
      <c r="L31" s="84">
        <v>90.117000000000004</v>
      </c>
      <c r="M31" s="85">
        <v>23.291</v>
      </c>
      <c r="N31" s="84">
        <v>133.791</v>
      </c>
      <c r="O31" s="85">
        <v>13.645</v>
      </c>
      <c r="P31" s="84">
        <v>120.16500000000001</v>
      </c>
      <c r="Q31" s="85">
        <v>29.507000000000001</v>
      </c>
      <c r="R31" s="84">
        <v>124.836</v>
      </c>
      <c r="S31" s="85">
        <v>13.106</v>
      </c>
      <c r="T31" s="84">
        <v>134.20699999999999</v>
      </c>
      <c r="U31" s="85">
        <v>12.895</v>
      </c>
      <c r="V31" s="84">
        <v>131.14699999999999</v>
      </c>
      <c r="W31" s="85">
        <v>9.8079999999999998</v>
      </c>
    </row>
    <row r="32" spans="1:23" ht="11.1" customHeight="1" x14ac:dyDescent="0.2">
      <c r="A32" s="136"/>
      <c r="B32" s="136" t="s">
        <v>91</v>
      </c>
      <c r="C32" s="133"/>
      <c r="D32" s="84">
        <v>137.41200000000001</v>
      </c>
      <c r="E32" s="85">
        <v>15.472</v>
      </c>
      <c r="F32" s="84">
        <v>147.65600000000001</v>
      </c>
      <c r="G32" s="85">
        <v>20.161999999999999</v>
      </c>
      <c r="H32" s="84">
        <v>132.75399999999999</v>
      </c>
      <c r="I32" s="85">
        <v>28.061</v>
      </c>
      <c r="J32" s="84">
        <v>125.08199999999999</v>
      </c>
      <c r="K32" s="85">
        <v>9.4710000000000001</v>
      </c>
      <c r="L32" s="84">
        <v>131.69</v>
      </c>
      <c r="M32" s="85">
        <v>22.95</v>
      </c>
      <c r="N32" s="84">
        <v>109.38200000000001</v>
      </c>
      <c r="O32" s="85">
        <v>15.076000000000001</v>
      </c>
      <c r="P32" s="84">
        <v>108.027</v>
      </c>
      <c r="Q32" s="85">
        <v>19.152000000000001</v>
      </c>
      <c r="R32" s="84">
        <v>165.43700000000001</v>
      </c>
      <c r="S32" s="85">
        <v>70.207999999999998</v>
      </c>
      <c r="T32" s="84">
        <v>110.782</v>
      </c>
      <c r="U32" s="85">
        <v>26.125</v>
      </c>
      <c r="V32" s="84">
        <v>130.39400000000001</v>
      </c>
      <c r="W32" s="85">
        <v>10.324999999999999</v>
      </c>
    </row>
    <row r="33" spans="1:23" ht="11.1" customHeight="1" x14ac:dyDescent="0.2">
      <c r="A33" s="136"/>
      <c r="B33" s="136" t="s">
        <v>92</v>
      </c>
      <c r="C33" s="133"/>
      <c r="D33" s="84">
        <v>143.74600000000001</v>
      </c>
      <c r="E33" s="85">
        <v>35.301000000000002</v>
      </c>
      <c r="F33" s="84">
        <v>135.09899999999999</v>
      </c>
      <c r="G33" s="85">
        <v>26.155999999999999</v>
      </c>
      <c r="H33" s="84">
        <v>168.37299999999999</v>
      </c>
      <c r="I33" s="85">
        <v>37.159999999999997</v>
      </c>
      <c r="J33" s="84">
        <v>136.762</v>
      </c>
      <c r="K33" s="85">
        <v>22.811</v>
      </c>
      <c r="L33" s="84">
        <v>136.54300000000001</v>
      </c>
      <c r="M33" s="85">
        <v>33.204999999999998</v>
      </c>
      <c r="N33" s="84">
        <v>147.322</v>
      </c>
      <c r="O33" s="85">
        <v>52.170999999999999</v>
      </c>
      <c r="P33" s="84">
        <v>225.15299999999999</v>
      </c>
      <c r="Q33" s="85">
        <v>129.80799999999999</v>
      </c>
      <c r="R33" s="84" t="s">
        <v>6</v>
      </c>
      <c r="S33" s="85" t="s">
        <v>44</v>
      </c>
      <c r="T33" s="84">
        <v>247.655</v>
      </c>
      <c r="U33" s="85">
        <v>128.78200000000001</v>
      </c>
      <c r="V33" s="84">
        <v>153.072</v>
      </c>
      <c r="W33" s="85">
        <v>17.431999999999999</v>
      </c>
    </row>
    <row r="34" spans="1:23" ht="11.1" customHeight="1" x14ac:dyDescent="0.2">
      <c r="A34" s="136"/>
      <c r="B34" s="136" t="s">
        <v>93</v>
      </c>
      <c r="C34" s="133"/>
      <c r="D34" s="84">
        <v>150.04300000000001</v>
      </c>
      <c r="E34" s="85">
        <v>33.735999999999997</v>
      </c>
      <c r="F34" s="84">
        <v>106.77500000000001</v>
      </c>
      <c r="G34" s="85">
        <v>14.358000000000001</v>
      </c>
      <c r="H34" s="84">
        <v>129.124</v>
      </c>
      <c r="I34" s="85">
        <v>28.652000000000001</v>
      </c>
      <c r="J34" s="84">
        <v>134.75299999999999</v>
      </c>
      <c r="K34" s="85">
        <v>41.271000000000001</v>
      </c>
      <c r="L34" s="84">
        <v>166.893</v>
      </c>
      <c r="M34" s="85">
        <v>41.186999999999998</v>
      </c>
      <c r="N34" s="84">
        <v>160.768</v>
      </c>
      <c r="O34" s="85">
        <v>32.524999999999999</v>
      </c>
      <c r="P34" s="84">
        <v>144.14500000000001</v>
      </c>
      <c r="Q34" s="85">
        <v>42.37</v>
      </c>
      <c r="R34" s="84" t="s">
        <v>6</v>
      </c>
      <c r="S34" s="85" t="s">
        <v>44</v>
      </c>
      <c r="T34" s="84" t="s">
        <v>6</v>
      </c>
      <c r="U34" s="85" t="s">
        <v>44</v>
      </c>
      <c r="V34" s="84">
        <v>140.52600000000001</v>
      </c>
      <c r="W34" s="85">
        <v>15.388</v>
      </c>
    </row>
    <row r="35" spans="1:23" ht="11.1" customHeight="1" x14ac:dyDescent="0.2">
      <c r="A35" s="136"/>
      <c r="B35" s="136" t="s">
        <v>94</v>
      </c>
      <c r="C35" s="133"/>
      <c r="D35" s="84">
        <v>200.14599999999999</v>
      </c>
      <c r="E35" s="85">
        <v>43.817</v>
      </c>
      <c r="F35" s="84">
        <v>120.798</v>
      </c>
      <c r="G35" s="85">
        <v>19.928999999999998</v>
      </c>
      <c r="H35" s="84">
        <v>105.767</v>
      </c>
      <c r="I35" s="85">
        <v>25.234999999999999</v>
      </c>
      <c r="J35" s="84">
        <v>150.392</v>
      </c>
      <c r="K35" s="85">
        <v>42.965000000000003</v>
      </c>
      <c r="L35" s="84">
        <v>162.99299999999999</v>
      </c>
      <c r="M35" s="85">
        <v>23.558</v>
      </c>
      <c r="N35" s="84">
        <v>134.19499999999999</v>
      </c>
      <c r="O35" s="85">
        <v>39.262</v>
      </c>
      <c r="P35" s="84">
        <v>114.607</v>
      </c>
      <c r="Q35" s="85">
        <v>16.298999999999999</v>
      </c>
      <c r="R35" s="84" t="s">
        <v>6</v>
      </c>
      <c r="S35" s="85" t="s">
        <v>44</v>
      </c>
      <c r="T35" s="84">
        <v>123.94</v>
      </c>
      <c r="U35" s="85">
        <v>50.354999999999997</v>
      </c>
      <c r="V35" s="84">
        <v>134.26400000000001</v>
      </c>
      <c r="W35" s="85">
        <v>13.932</v>
      </c>
    </row>
    <row r="36" spans="1:23" ht="11.1" customHeight="1" x14ac:dyDescent="0.2">
      <c r="A36" s="139"/>
      <c r="B36" s="139" t="s">
        <v>95</v>
      </c>
      <c r="C36" s="134"/>
      <c r="D36" s="97">
        <v>124.66800000000001</v>
      </c>
      <c r="E36" s="98">
        <v>17.030999999999999</v>
      </c>
      <c r="F36" s="97">
        <v>138.624</v>
      </c>
      <c r="G36" s="98">
        <v>20.527000000000001</v>
      </c>
      <c r="H36" s="97">
        <v>142.92599999999999</v>
      </c>
      <c r="I36" s="98">
        <v>22.698</v>
      </c>
      <c r="J36" s="97">
        <v>139.08699999999999</v>
      </c>
      <c r="K36" s="98">
        <v>11.701000000000001</v>
      </c>
      <c r="L36" s="97">
        <v>134.96</v>
      </c>
      <c r="M36" s="98">
        <v>22.093</v>
      </c>
      <c r="N36" s="97">
        <v>123.169</v>
      </c>
      <c r="O36" s="98">
        <v>22.553000000000001</v>
      </c>
      <c r="P36" s="97" t="s">
        <v>6</v>
      </c>
      <c r="Q36" s="98" t="s">
        <v>44</v>
      </c>
      <c r="R36" s="97" t="s">
        <v>6</v>
      </c>
      <c r="S36" s="98" t="s">
        <v>44</v>
      </c>
      <c r="T36" s="97">
        <v>123.431</v>
      </c>
      <c r="U36" s="98">
        <v>5.4359999999999999</v>
      </c>
      <c r="V36" s="97">
        <v>136.226</v>
      </c>
      <c r="W36" s="98">
        <v>7.2679999999999998</v>
      </c>
    </row>
    <row r="37" spans="1:23" x14ac:dyDescent="0.2">
      <c r="A37" s="75" t="s">
        <v>100</v>
      </c>
      <c r="B37" s="103"/>
      <c r="C37" s="103"/>
    </row>
    <row r="38" spans="1:23" ht="22.5" customHeight="1" x14ac:dyDescent="0.2">
      <c r="A38" s="259">
        <v>1</v>
      </c>
      <c r="B38" s="334" t="s">
        <v>224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</row>
    <row r="39" spans="1:23" x14ac:dyDescent="0.2">
      <c r="A39" s="75"/>
    </row>
  </sheetData>
  <mergeCells count="14">
    <mergeCell ref="B38:W38"/>
    <mergeCell ref="A3:W3"/>
    <mergeCell ref="A2:W2"/>
    <mergeCell ref="D5:W5"/>
    <mergeCell ref="V6:W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ageMargins left="0.7" right="0.7" top="0.75" bottom="0.75" header="0.3" footer="0.3"/>
  <pageSetup paperSize="9" scale="96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>
    <tabColor rgb="FF00B050"/>
    <pageSetUpPr fitToPage="1"/>
  </sheetPr>
  <dimension ref="A2:W39"/>
  <sheetViews>
    <sheetView zoomScaleNormal="100" workbookViewId="0">
      <selection activeCell="V66" sqref="V66"/>
    </sheetView>
  </sheetViews>
  <sheetFormatPr defaultRowHeight="12.75" x14ac:dyDescent="0.2"/>
  <cols>
    <col min="1" max="1" width="1.140625" style="81" customWidth="1"/>
    <col min="2" max="2" width="15.7109375" style="81" bestFit="1" customWidth="1"/>
    <col min="3" max="3" width="1.42578125" style="81" customWidth="1"/>
    <col min="4" max="4" width="4.42578125" style="1" customWidth="1"/>
    <col min="5" max="5" width="4.42578125" style="37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9.140625" style="81"/>
    <col min="25" max="29" width="0" style="81" hidden="1" customWidth="1"/>
    <col min="30" max="16384" width="9.140625" style="81"/>
  </cols>
  <sheetData>
    <row r="2" spans="1:23" ht="27.75" customHeight="1" x14ac:dyDescent="0.2">
      <c r="A2" s="360" t="s">
        <v>176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3" ht="27.75" customHeight="1" x14ac:dyDescent="0.2">
      <c r="A3" s="359" t="s">
        <v>177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</row>
    <row r="4" spans="1:23" x14ac:dyDescent="0.2">
      <c r="A4" s="191"/>
      <c r="B4" s="191"/>
      <c r="C4" s="191"/>
    </row>
    <row r="5" spans="1:23" x14ac:dyDescent="0.2">
      <c r="A5" s="166"/>
      <c r="B5" s="166"/>
      <c r="C5" s="166"/>
      <c r="D5" s="355" t="s">
        <v>22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</row>
    <row r="6" spans="1:23" ht="24.75" customHeight="1" x14ac:dyDescent="0.2">
      <c r="A6" s="192"/>
      <c r="B6" s="193"/>
      <c r="C6" s="193"/>
      <c r="D6" s="355" t="s">
        <v>48</v>
      </c>
      <c r="E6" s="355"/>
      <c r="F6" s="355" t="s">
        <v>25</v>
      </c>
      <c r="G6" s="355"/>
      <c r="H6" s="355" t="s">
        <v>26</v>
      </c>
      <c r="I6" s="355"/>
      <c r="J6" s="355" t="s">
        <v>27</v>
      </c>
      <c r="K6" s="355"/>
      <c r="L6" s="355" t="s">
        <v>28</v>
      </c>
      <c r="M6" s="355"/>
      <c r="N6" s="355" t="s">
        <v>30</v>
      </c>
      <c r="O6" s="355"/>
      <c r="P6" s="355" t="s">
        <v>103</v>
      </c>
      <c r="Q6" s="355"/>
      <c r="R6" s="355" t="s">
        <v>109</v>
      </c>
      <c r="S6" s="355"/>
      <c r="T6" s="326" t="s">
        <v>31</v>
      </c>
      <c r="U6" s="326"/>
      <c r="V6" s="355" t="s">
        <v>20</v>
      </c>
      <c r="W6" s="355"/>
    </row>
    <row r="7" spans="1:23" x14ac:dyDescent="0.2">
      <c r="A7" s="103" t="s">
        <v>47</v>
      </c>
      <c r="B7" s="135"/>
      <c r="C7" s="135"/>
      <c r="D7" s="89">
        <v>130.96</v>
      </c>
      <c r="E7" s="90">
        <v>8.4659999999999993</v>
      </c>
      <c r="F7" s="89">
        <v>140.017</v>
      </c>
      <c r="G7" s="90">
        <v>7.4729999999999999</v>
      </c>
      <c r="H7" s="89">
        <v>130.339</v>
      </c>
      <c r="I7" s="90">
        <v>6.4160000000000004</v>
      </c>
      <c r="J7" s="89">
        <v>123.78100000000001</v>
      </c>
      <c r="K7" s="90">
        <v>4.5759999999999996</v>
      </c>
      <c r="L7" s="89">
        <v>122.914</v>
      </c>
      <c r="M7" s="90">
        <v>4.6909999999999998</v>
      </c>
      <c r="N7" s="89">
        <v>116.081</v>
      </c>
      <c r="O7" s="90">
        <v>5.6689999999999996</v>
      </c>
      <c r="P7" s="89">
        <v>114.735</v>
      </c>
      <c r="Q7" s="90">
        <v>6.7779999999999996</v>
      </c>
      <c r="R7" s="89">
        <v>116.297</v>
      </c>
      <c r="S7" s="90">
        <v>9.68</v>
      </c>
      <c r="T7" s="89">
        <v>134.00399999999999</v>
      </c>
      <c r="U7" s="90">
        <v>11.313000000000001</v>
      </c>
      <c r="V7" s="89">
        <v>126.934</v>
      </c>
      <c r="W7" s="90">
        <v>2.4420000000000002</v>
      </c>
    </row>
    <row r="8" spans="1:23" x14ac:dyDescent="0.2">
      <c r="A8" s="103" t="s">
        <v>35</v>
      </c>
      <c r="B8" s="103"/>
      <c r="C8" s="103"/>
      <c r="D8" s="261" t="s">
        <v>44</v>
      </c>
      <c r="E8" s="262" t="s">
        <v>44</v>
      </c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</row>
    <row r="9" spans="1:23" x14ac:dyDescent="0.2">
      <c r="A9" s="137"/>
      <c r="B9" s="137" t="s">
        <v>134</v>
      </c>
      <c r="C9" s="133"/>
      <c r="D9" s="84">
        <v>90.906999999999996</v>
      </c>
      <c r="E9" s="85">
        <v>27.04</v>
      </c>
      <c r="F9" s="84">
        <v>113.208</v>
      </c>
      <c r="G9" s="85">
        <v>5.6550000000000002</v>
      </c>
      <c r="H9" s="84">
        <v>96.293000000000006</v>
      </c>
      <c r="I9" s="85">
        <v>1.9770000000000001</v>
      </c>
      <c r="J9" s="84">
        <v>120.009</v>
      </c>
      <c r="K9" s="85">
        <v>12.984999999999999</v>
      </c>
      <c r="L9" s="84">
        <v>101.292</v>
      </c>
      <c r="M9" s="85">
        <v>3.0910000000000002</v>
      </c>
      <c r="N9" s="84">
        <v>103.988</v>
      </c>
      <c r="O9" s="85">
        <v>2.0350000000000001</v>
      </c>
      <c r="P9" s="84">
        <v>97.015000000000001</v>
      </c>
      <c r="Q9" s="85">
        <v>1.865</v>
      </c>
      <c r="R9" s="84">
        <v>121.72499999999999</v>
      </c>
      <c r="S9" s="85">
        <v>13.808</v>
      </c>
      <c r="T9" s="84">
        <v>134.25700000000001</v>
      </c>
      <c r="U9" s="85">
        <v>1.976</v>
      </c>
      <c r="V9" s="84">
        <v>110.009</v>
      </c>
      <c r="W9" s="85">
        <v>11.84</v>
      </c>
    </row>
    <row r="10" spans="1:23" ht="11.1" customHeight="1" x14ac:dyDescent="0.2">
      <c r="A10" s="185"/>
      <c r="B10" s="185" t="s">
        <v>14</v>
      </c>
      <c r="C10" s="133"/>
      <c r="D10" s="84">
        <v>133.69</v>
      </c>
      <c r="E10" s="85">
        <v>1.9870000000000001</v>
      </c>
      <c r="F10" s="84">
        <v>118.78</v>
      </c>
      <c r="G10" s="85">
        <v>1.345</v>
      </c>
      <c r="H10" s="84">
        <v>129.86500000000001</v>
      </c>
      <c r="I10" s="85">
        <v>1.2669999999999999</v>
      </c>
      <c r="J10" s="84">
        <v>131.328</v>
      </c>
      <c r="K10" s="85">
        <v>1.329</v>
      </c>
      <c r="L10" s="84">
        <v>114.57599999999999</v>
      </c>
      <c r="M10" s="85">
        <v>1.1539999999999999</v>
      </c>
      <c r="N10" s="84">
        <v>109.752</v>
      </c>
      <c r="O10" s="85">
        <v>3.7749999999999999</v>
      </c>
      <c r="P10" s="84">
        <v>118.38200000000001</v>
      </c>
      <c r="Q10" s="85">
        <v>3.1339999999999999</v>
      </c>
      <c r="R10" s="84">
        <v>93.206000000000003</v>
      </c>
      <c r="S10" s="85">
        <v>3.1070000000000002</v>
      </c>
      <c r="T10" s="84" t="s">
        <v>6</v>
      </c>
      <c r="U10" s="85" t="s">
        <v>44</v>
      </c>
      <c r="V10" s="84">
        <v>126.06100000000001</v>
      </c>
      <c r="W10" s="85">
        <v>0.67400000000000004</v>
      </c>
    </row>
    <row r="11" spans="1:23" ht="11.1" customHeight="1" x14ac:dyDescent="0.2">
      <c r="A11" s="137"/>
      <c r="B11" s="137" t="s">
        <v>75</v>
      </c>
      <c r="C11" s="138"/>
      <c r="D11" s="84">
        <v>128.18</v>
      </c>
      <c r="E11" s="85">
        <v>8.4649999999999999</v>
      </c>
      <c r="F11" s="84">
        <v>148.184</v>
      </c>
      <c r="G11" s="85">
        <v>11.170999999999999</v>
      </c>
      <c r="H11" s="84">
        <v>132.82</v>
      </c>
      <c r="I11" s="85">
        <v>8.51</v>
      </c>
      <c r="J11" s="84">
        <v>134.84299999999999</v>
      </c>
      <c r="K11" s="85">
        <v>10.393000000000001</v>
      </c>
      <c r="L11" s="84">
        <v>141.399</v>
      </c>
      <c r="M11" s="85">
        <v>12.022</v>
      </c>
      <c r="N11" s="84">
        <v>135.172</v>
      </c>
      <c r="O11" s="85">
        <v>18.096</v>
      </c>
      <c r="P11" s="84">
        <v>124.39100000000001</v>
      </c>
      <c r="Q11" s="85">
        <v>29.053999999999998</v>
      </c>
      <c r="R11" s="84">
        <v>111.14700000000001</v>
      </c>
      <c r="S11" s="85">
        <v>21.087</v>
      </c>
      <c r="T11" s="84">
        <v>155.917</v>
      </c>
      <c r="U11" s="85">
        <v>38.082999999999998</v>
      </c>
      <c r="V11" s="84">
        <v>135.83799999999999</v>
      </c>
      <c r="W11" s="85">
        <v>4.5250000000000004</v>
      </c>
    </row>
    <row r="12" spans="1:23" ht="11.1" customHeight="1" x14ac:dyDescent="0.2">
      <c r="A12" s="185"/>
      <c r="B12" s="185" t="s">
        <v>16</v>
      </c>
      <c r="C12" s="133"/>
      <c r="D12" s="84">
        <v>145.17699999999999</v>
      </c>
      <c r="E12" s="85">
        <v>24.474</v>
      </c>
      <c r="F12" s="84">
        <v>154.54300000000001</v>
      </c>
      <c r="G12" s="85">
        <v>80.588999999999999</v>
      </c>
      <c r="H12" s="84">
        <v>193.00299999999999</v>
      </c>
      <c r="I12" s="85">
        <v>31.318999999999999</v>
      </c>
      <c r="J12" s="84">
        <v>124.36</v>
      </c>
      <c r="K12" s="85">
        <v>30.603999999999999</v>
      </c>
      <c r="L12" s="84">
        <v>105.188</v>
      </c>
      <c r="M12" s="85">
        <v>16.501999999999999</v>
      </c>
      <c r="N12" s="84">
        <v>101.36799999999999</v>
      </c>
      <c r="O12" s="85">
        <v>15.815</v>
      </c>
      <c r="P12" s="84" t="s">
        <v>6</v>
      </c>
      <c r="Q12" s="85" t="s">
        <v>44</v>
      </c>
      <c r="R12" s="84" t="s">
        <v>6</v>
      </c>
      <c r="S12" s="85" t="s">
        <v>44</v>
      </c>
      <c r="T12" s="84" t="s">
        <v>6</v>
      </c>
      <c r="U12" s="85" t="s">
        <v>44</v>
      </c>
      <c r="V12" s="84">
        <v>134.74700000000001</v>
      </c>
      <c r="W12" s="85">
        <v>19.646000000000001</v>
      </c>
    </row>
    <row r="13" spans="1:23" ht="11.1" customHeight="1" x14ac:dyDescent="0.2">
      <c r="A13" s="185"/>
      <c r="B13" s="185" t="s">
        <v>15</v>
      </c>
      <c r="C13" s="133"/>
      <c r="D13" s="84">
        <v>135.518</v>
      </c>
      <c r="E13" s="85">
        <v>9.173</v>
      </c>
      <c r="F13" s="84">
        <v>138.126</v>
      </c>
      <c r="G13" s="85">
        <v>13.781000000000001</v>
      </c>
      <c r="H13" s="84">
        <v>124.791</v>
      </c>
      <c r="I13" s="85">
        <v>7.556</v>
      </c>
      <c r="J13" s="84">
        <v>112.964</v>
      </c>
      <c r="K13" s="85">
        <v>6.2629999999999999</v>
      </c>
      <c r="L13" s="84">
        <v>122.718</v>
      </c>
      <c r="M13" s="85">
        <v>6.6390000000000002</v>
      </c>
      <c r="N13" s="84">
        <v>108.687</v>
      </c>
      <c r="O13" s="85">
        <v>6.5330000000000004</v>
      </c>
      <c r="P13" s="84">
        <v>114.31699999999999</v>
      </c>
      <c r="Q13" s="85">
        <v>8.06</v>
      </c>
      <c r="R13" s="84">
        <v>115.77500000000001</v>
      </c>
      <c r="S13" s="85">
        <v>11.676</v>
      </c>
      <c r="T13" s="84">
        <v>115.419</v>
      </c>
      <c r="U13" s="85">
        <v>23.277000000000001</v>
      </c>
      <c r="V13" s="84">
        <v>122.892</v>
      </c>
      <c r="W13" s="85">
        <v>3.2450000000000001</v>
      </c>
    </row>
    <row r="14" spans="1:23" ht="11.1" customHeight="1" x14ac:dyDescent="0.2">
      <c r="A14" s="186"/>
      <c r="B14" s="186" t="s">
        <v>17</v>
      </c>
      <c r="C14" s="134"/>
      <c r="D14" s="97">
        <v>147.708</v>
      </c>
      <c r="E14" s="98">
        <v>11.173</v>
      </c>
      <c r="F14" s="97">
        <v>141.69399999999999</v>
      </c>
      <c r="G14" s="98">
        <v>15.038</v>
      </c>
      <c r="H14" s="97">
        <v>146.126</v>
      </c>
      <c r="I14" s="98">
        <v>41.749000000000002</v>
      </c>
      <c r="J14" s="97">
        <v>130.726</v>
      </c>
      <c r="K14" s="98">
        <v>15.023999999999999</v>
      </c>
      <c r="L14" s="97">
        <v>117.015</v>
      </c>
      <c r="M14" s="98">
        <v>11.574999999999999</v>
      </c>
      <c r="N14" s="97">
        <v>122.172</v>
      </c>
      <c r="O14" s="98">
        <v>13.625999999999999</v>
      </c>
      <c r="P14" s="97">
        <v>118.194</v>
      </c>
      <c r="Q14" s="98">
        <v>9.5630000000000006</v>
      </c>
      <c r="R14" s="97">
        <v>131.876</v>
      </c>
      <c r="S14" s="98">
        <v>33.125999999999998</v>
      </c>
      <c r="T14" s="97">
        <v>129.40199999999999</v>
      </c>
      <c r="U14" s="98">
        <v>25.998999999999999</v>
      </c>
      <c r="V14" s="97">
        <v>133.62799999999999</v>
      </c>
      <c r="W14" s="98">
        <v>9.0310000000000006</v>
      </c>
    </row>
    <row r="15" spans="1:23" x14ac:dyDescent="0.2">
      <c r="A15" s="194" t="s">
        <v>33</v>
      </c>
      <c r="B15" s="133"/>
      <c r="C15" s="133"/>
      <c r="D15" s="84" t="s">
        <v>44</v>
      </c>
      <c r="E15" s="85" t="s">
        <v>44</v>
      </c>
      <c r="F15" s="84" t="s">
        <v>44</v>
      </c>
      <c r="G15" s="85" t="s">
        <v>44</v>
      </c>
      <c r="H15" s="84" t="s">
        <v>44</v>
      </c>
      <c r="I15" s="85" t="s">
        <v>44</v>
      </c>
      <c r="J15" s="84" t="s">
        <v>44</v>
      </c>
      <c r="K15" s="85" t="s">
        <v>44</v>
      </c>
      <c r="L15" s="84" t="s">
        <v>44</v>
      </c>
      <c r="M15" s="85" t="s">
        <v>44</v>
      </c>
      <c r="N15" s="84" t="s">
        <v>44</v>
      </c>
      <c r="O15" s="85" t="s">
        <v>44</v>
      </c>
      <c r="P15" s="84" t="s">
        <v>44</v>
      </c>
      <c r="Q15" s="85" t="s">
        <v>44</v>
      </c>
      <c r="R15" s="84" t="s">
        <v>44</v>
      </c>
      <c r="S15" s="85" t="s">
        <v>44</v>
      </c>
      <c r="T15" s="84" t="s">
        <v>44</v>
      </c>
      <c r="U15" s="85" t="s">
        <v>44</v>
      </c>
      <c r="V15" s="84" t="s">
        <v>44</v>
      </c>
      <c r="W15" s="85" t="s">
        <v>44</v>
      </c>
    </row>
    <row r="16" spans="1:23" ht="11.1" customHeight="1" x14ac:dyDescent="0.2">
      <c r="A16" s="136"/>
      <c r="B16" s="136" t="s">
        <v>135</v>
      </c>
      <c r="C16" s="133"/>
      <c r="D16" s="84">
        <v>116.652</v>
      </c>
      <c r="E16" s="85">
        <v>22.584</v>
      </c>
      <c r="F16" s="84">
        <v>150.13200000000001</v>
      </c>
      <c r="G16" s="85">
        <v>21.908000000000001</v>
      </c>
      <c r="H16" s="84">
        <v>123.56399999999999</v>
      </c>
      <c r="I16" s="85">
        <v>10.034000000000001</v>
      </c>
      <c r="J16" s="84">
        <v>115.044</v>
      </c>
      <c r="K16" s="85">
        <v>6.6689999999999996</v>
      </c>
      <c r="L16" s="84">
        <v>118.372</v>
      </c>
      <c r="M16" s="85">
        <v>8.2550000000000008</v>
      </c>
      <c r="N16" s="84">
        <v>106.227</v>
      </c>
      <c r="O16" s="85">
        <v>10.972</v>
      </c>
      <c r="P16" s="84">
        <v>102.047</v>
      </c>
      <c r="Q16" s="85">
        <v>10.221</v>
      </c>
      <c r="R16" s="84">
        <v>117.64700000000001</v>
      </c>
      <c r="S16" s="85">
        <v>15.268000000000001</v>
      </c>
      <c r="T16" s="84">
        <v>154.227</v>
      </c>
      <c r="U16" s="85">
        <v>43.55</v>
      </c>
      <c r="V16" s="84">
        <v>120.383</v>
      </c>
      <c r="W16" s="85">
        <v>5.8360000000000003</v>
      </c>
    </row>
    <row r="17" spans="1:23" ht="11.1" customHeight="1" x14ac:dyDescent="0.2">
      <c r="A17" s="136"/>
      <c r="B17" s="136" t="s">
        <v>76</v>
      </c>
      <c r="C17" s="133"/>
      <c r="D17" s="84">
        <v>126.76</v>
      </c>
      <c r="E17" s="85">
        <v>17.347000000000001</v>
      </c>
      <c r="F17" s="84">
        <v>143.06899999999999</v>
      </c>
      <c r="G17" s="85">
        <v>31.684999999999999</v>
      </c>
      <c r="H17" s="84">
        <v>140.80600000000001</v>
      </c>
      <c r="I17" s="85">
        <v>16.251000000000001</v>
      </c>
      <c r="J17" s="84">
        <v>103.30200000000001</v>
      </c>
      <c r="K17" s="85">
        <v>13.375</v>
      </c>
      <c r="L17" s="84">
        <v>131.89400000000001</v>
      </c>
      <c r="M17" s="85">
        <v>25.193000000000001</v>
      </c>
      <c r="N17" s="84">
        <v>86.878</v>
      </c>
      <c r="O17" s="85">
        <v>9.68</v>
      </c>
      <c r="P17" s="84">
        <v>89.156000000000006</v>
      </c>
      <c r="Q17" s="85">
        <v>16.765000000000001</v>
      </c>
      <c r="R17" s="84">
        <v>129.35</v>
      </c>
      <c r="S17" s="85">
        <v>42.39</v>
      </c>
      <c r="T17" s="84">
        <v>119.035</v>
      </c>
      <c r="U17" s="85">
        <v>45.741</v>
      </c>
      <c r="V17" s="84">
        <v>123.875</v>
      </c>
      <c r="W17" s="85">
        <v>10.506</v>
      </c>
    </row>
    <row r="18" spans="1:23" ht="11.1" customHeight="1" x14ac:dyDescent="0.2">
      <c r="A18" s="136"/>
      <c r="B18" s="136" t="s">
        <v>77</v>
      </c>
      <c r="C18" s="133"/>
      <c r="D18" s="84">
        <v>143.07499999999999</v>
      </c>
      <c r="E18" s="85">
        <v>22.693999999999999</v>
      </c>
      <c r="F18" s="84">
        <v>133.25800000000001</v>
      </c>
      <c r="G18" s="85">
        <v>21.71</v>
      </c>
      <c r="H18" s="84">
        <v>134.411</v>
      </c>
      <c r="I18" s="85">
        <v>12.286</v>
      </c>
      <c r="J18" s="84">
        <v>135.03800000000001</v>
      </c>
      <c r="K18" s="85">
        <v>10.978</v>
      </c>
      <c r="L18" s="84">
        <v>119.277</v>
      </c>
      <c r="M18" s="85">
        <v>16.846</v>
      </c>
      <c r="N18" s="84">
        <v>181.38</v>
      </c>
      <c r="O18" s="85">
        <v>86.034999999999997</v>
      </c>
      <c r="P18" s="84">
        <v>110.348</v>
      </c>
      <c r="Q18" s="85">
        <v>28.8</v>
      </c>
      <c r="R18" s="84" t="s">
        <v>6</v>
      </c>
      <c r="S18" s="85" t="s">
        <v>44</v>
      </c>
      <c r="T18" s="84">
        <v>111.22799999999999</v>
      </c>
      <c r="U18" s="85">
        <v>48.014000000000003</v>
      </c>
      <c r="V18" s="84">
        <v>135.739</v>
      </c>
      <c r="W18" s="85">
        <v>11.03</v>
      </c>
    </row>
    <row r="19" spans="1:23" ht="11.1" customHeight="1" x14ac:dyDescent="0.2">
      <c r="A19" s="136"/>
      <c r="B19" s="136" t="s">
        <v>78</v>
      </c>
      <c r="C19" s="133"/>
      <c r="D19" s="84">
        <v>118.39</v>
      </c>
      <c r="E19" s="85">
        <v>39.921999999999997</v>
      </c>
      <c r="F19" s="84">
        <v>175.94</v>
      </c>
      <c r="G19" s="85">
        <v>34.048000000000002</v>
      </c>
      <c r="H19" s="84">
        <v>109.93899999999999</v>
      </c>
      <c r="I19" s="85">
        <v>28.286000000000001</v>
      </c>
      <c r="J19" s="84">
        <v>111.438</v>
      </c>
      <c r="K19" s="85">
        <v>12.268000000000001</v>
      </c>
      <c r="L19" s="84">
        <v>123.01900000000001</v>
      </c>
      <c r="M19" s="85">
        <v>30.024000000000001</v>
      </c>
      <c r="N19" s="84">
        <v>115.372</v>
      </c>
      <c r="O19" s="85">
        <v>15.92</v>
      </c>
      <c r="P19" s="84">
        <v>116.379</v>
      </c>
      <c r="Q19" s="85">
        <v>34.511000000000003</v>
      </c>
      <c r="R19" s="84">
        <v>133.476</v>
      </c>
      <c r="S19" s="85">
        <v>30.954999999999998</v>
      </c>
      <c r="T19" s="84">
        <v>192.8</v>
      </c>
      <c r="U19" s="85">
        <v>34.436999999999998</v>
      </c>
      <c r="V19" s="84">
        <v>122.776</v>
      </c>
      <c r="W19" s="85">
        <v>13.372</v>
      </c>
    </row>
    <row r="20" spans="1:23" ht="11.1" customHeight="1" x14ac:dyDescent="0.2">
      <c r="A20" s="136"/>
      <c r="B20" s="136" t="s">
        <v>79</v>
      </c>
      <c r="C20" s="133"/>
      <c r="D20" s="84">
        <v>167.37799999999999</v>
      </c>
      <c r="E20" s="85">
        <v>35.688000000000002</v>
      </c>
      <c r="F20" s="84">
        <v>142.059</v>
      </c>
      <c r="G20" s="85">
        <v>17.606000000000002</v>
      </c>
      <c r="H20" s="84">
        <v>130.732</v>
      </c>
      <c r="I20" s="85">
        <v>19.472000000000001</v>
      </c>
      <c r="J20" s="84">
        <v>116.703</v>
      </c>
      <c r="K20" s="85">
        <v>34.67</v>
      </c>
      <c r="L20" s="84">
        <v>127.221</v>
      </c>
      <c r="M20" s="85">
        <v>20.565000000000001</v>
      </c>
      <c r="N20" s="84">
        <v>117.124</v>
      </c>
      <c r="O20" s="85">
        <v>28.283999999999999</v>
      </c>
      <c r="P20" s="84">
        <v>104.247</v>
      </c>
      <c r="Q20" s="85">
        <v>20.893000000000001</v>
      </c>
      <c r="R20" s="84">
        <v>116.661</v>
      </c>
      <c r="S20" s="85">
        <v>31.661999999999999</v>
      </c>
      <c r="T20" s="84">
        <v>147.428</v>
      </c>
      <c r="U20" s="85">
        <v>60.481999999999999</v>
      </c>
      <c r="V20" s="84">
        <v>131.35900000000001</v>
      </c>
      <c r="W20" s="85">
        <v>11.148</v>
      </c>
    </row>
    <row r="21" spans="1:23" ht="11.1" customHeight="1" x14ac:dyDescent="0.2">
      <c r="A21" s="136"/>
      <c r="B21" s="136" t="s">
        <v>80</v>
      </c>
      <c r="C21" s="133"/>
      <c r="D21" s="84">
        <v>136.90799999999999</v>
      </c>
      <c r="E21" s="85">
        <v>21.221</v>
      </c>
      <c r="F21" s="84">
        <v>134.89099999999999</v>
      </c>
      <c r="G21" s="85">
        <v>14.38</v>
      </c>
      <c r="H21" s="84">
        <v>128.10499999999999</v>
      </c>
      <c r="I21" s="85">
        <v>16.231999999999999</v>
      </c>
      <c r="J21" s="84">
        <v>120.70099999999999</v>
      </c>
      <c r="K21" s="85">
        <v>28.71</v>
      </c>
      <c r="L21" s="84">
        <v>124.611</v>
      </c>
      <c r="M21" s="85">
        <v>32.332999999999998</v>
      </c>
      <c r="N21" s="84">
        <v>92.957999999999998</v>
      </c>
      <c r="O21" s="85">
        <v>24.984000000000002</v>
      </c>
      <c r="P21" s="84">
        <v>131.48099999999999</v>
      </c>
      <c r="Q21" s="85">
        <v>28.367000000000001</v>
      </c>
      <c r="R21" s="84">
        <v>130.619</v>
      </c>
      <c r="S21" s="85">
        <v>54.905000000000001</v>
      </c>
      <c r="T21" s="84" t="s">
        <v>6</v>
      </c>
      <c r="U21" s="85" t="s">
        <v>44</v>
      </c>
      <c r="V21" s="84">
        <v>127.864</v>
      </c>
      <c r="W21" s="85">
        <v>9.65</v>
      </c>
    </row>
    <row r="22" spans="1:23" ht="11.1" customHeight="1" x14ac:dyDescent="0.2">
      <c r="A22" s="136"/>
      <c r="B22" s="136" t="s">
        <v>81</v>
      </c>
      <c r="C22" s="133"/>
      <c r="D22" s="84">
        <v>136.83000000000001</v>
      </c>
      <c r="E22" s="85">
        <v>18.675999999999998</v>
      </c>
      <c r="F22" s="84">
        <v>151.005</v>
      </c>
      <c r="G22" s="85">
        <v>21.079000000000001</v>
      </c>
      <c r="H22" s="84">
        <v>130.65799999999999</v>
      </c>
      <c r="I22" s="85">
        <v>23.07</v>
      </c>
      <c r="J22" s="84">
        <v>108.081</v>
      </c>
      <c r="K22" s="85">
        <v>14.55</v>
      </c>
      <c r="L22" s="84">
        <v>128.17400000000001</v>
      </c>
      <c r="M22" s="85">
        <v>31.555</v>
      </c>
      <c r="N22" s="84">
        <v>116.129</v>
      </c>
      <c r="O22" s="85">
        <v>26.408999999999999</v>
      </c>
      <c r="P22" s="84">
        <v>107.88200000000001</v>
      </c>
      <c r="Q22" s="85">
        <v>7.95</v>
      </c>
      <c r="R22" s="84" t="s">
        <v>6</v>
      </c>
      <c r="S22" s="85" t="s">
        <v>44</v>
      </c>
      <c r="T22" s="84">
        <v>154.803</v>
      </c>
      <c r="U22" s="85">
        <v>49.798999999999999</v>
      </c>
      <c r="V22" s="84">
        <v>127.413</v>
      </c>
      <c r="W22" s="85">
        <v>9.9930000000000003</v>
      </c>
    </row>
    <row r="23" spans="1:23" ht="11.1" customHeight="1" x14ac:dyDescent="0.2">
      <c r="A23" s="136"/>
      <c r="B23" s="136" t="s">
        <v>82</v>
      </c>
      <c r="C23" s="133"/>
      <c r="D23" s="84">
        <v>152.53899999999999</v>
      </c>
      <c r="E23" s="85">
        <v>42.478000000000002</v>
      </c>
      <c r="F23" s="84">
        <v>151.36099999999999</v>
      </c>
      <c r="G23" s="85">
        <v>1.2949999999999999</v>
      </c>
      <c r="H23" s="84">
        <v>128.16900000000001</v>
      </c>
      <c r="I23" s="85">
        <v>22.890999999999998</v>
      </c>
      <c r="J23" s="84">
        <v>160.52600000000001</v>
      </c>
      <c r="K23" s="85">
        <v>79.287000000000006</v>
      </c>
      <c r="L23" s="84">
        <v>124.434</v>
      </c>
      <c r="M23" s="85">
        <v>6.27</v>
      </c>
      <c r="N23" s="84" t="s">
        <v>6</v>
      </c>
      <c r="O23" s="85" t="s">
        <v>44</v>
      </c>
      <c r="P23" s="84" t="s">
        <v>6</v>
      </c>
      <c r="Q23" s="85" t="s">
        <v>44</v>
      </c>
      <c r="R23" s="84" t="s">
        <v>2</v>
      </c>
      <c r="S23" s="85" t="s">
        <v>44</v>
      </c>
      <c r="T23" s="84">
        <v>92.171999999999997</v>
      </c>
      <c r="U23" s="85">
        <v>6.4039999999999999</v>
      </c>
      <c r="V23" s="84">
        <v>130.095</v>
      </c>
      <c r="W23" s="85">
        <v>20.013999999999999</v>
      </c>
    </row>
    <row r="24" spans="1:23" ht="11.1" customHeight="1" x14ac:dyDescent="0.2">
      <c r="A24" s="136"/>
      <c r="B24" s="136" t="s">
        <v>83</v>
      </c>
      <c r="C24" s="133"/>
      <c r="D24" s="84">
        <v>131.727</v>
      </c>
      <c r="E24" s="85">
        <v>18.504999999999999</v>
      </c>
      <c r="F24" s="84">
        <v>214.14</v>
      </c>
      <c r="G24" s="85">
        <v>75.994</v>
      </c>
      <c r="H24" s="84">
        <v>127.011</v>
      </c>
      <c r="I24" s="85">
        <v>34.337000000000003</v>
      </c>
      <c r="J24" s="84">
        <v>157.75399999999999</v>
      </c>
      <c r="K24" s="85">
        <v>73.867999999999995</v>
      </c>
      <c r="L24" s="84">
        <v>115.065</v>
      </c>
      <c r="M24" s="85">
        <v>18.843</v>
      </c>
      <c r="N24" s="84">
        <v>101.655</v>
      </c>
      <c r="O24" s="85">
        <v>27.004999999999999</v>
      </c>
      <c r="P24" s="84" t="s">
        <v>6</v>
      </c>
      <c r="Q24" s="85" t="s">
        <v>44</v>
      </c>
      <c r="R24" s="84" t="s">
        <v>6</v>
      </c>
      <c r="S24" s="85" t="s">
        <v>44</v>
      </c>
      <c r="T24" s="84">
        <v>94.685000000000002</v>
      </c>
      <c r="U24" s="85">
        <v>11.377000000000001</v>
      </c>
      <c r="V24" s="84">
        <v>127.13</v>
      </c>
      <c r="W24" s="85">
        <v>15.337999999999999</v>
      </c>
    </row>
    <row r="25" spans="1:23" ht="11.1" customHeight="1" x14ac:dyDescent="0.2">
      <c r="A25" s="136"/>
      <c r="B25" s="136" t="s">
        <v>84</v>
      </c>
      <c r="C25" s="133"/>
      <c r="D25" s="84">
        <v>133.24100000000001</v>
      </c>
      <c r="E25" s="85">
        <v>10.57</v>
      </c>
      <c r="F25" s="84">
        <v>141.898</v>
      </c>
      <c r="G25" s="85">
        <v>39.295000000000002</v>
      </c>
      <c r="H25" s="84">
        <v>128.607</v>
      </c>
      <c r="I25" s="85">
        <v>14.215</v>
      </c>
      <c r="J25" s="84">
        <v>130.87200000000001</v>
      </c>
      <c r="K25" s="85">
        <v>12.532</v>
      </c>
      <c r="L25" s="84">
        <v>115.312</v>
      </c>
      <c r="M25" s="85">
        <v>20.254000000000001</v>
      </c>
      <c r="N25" s="84">
        <v>115.61199999999999</v>
      </c>
      <c r="O25" s="85">
        <v>8.4830000000000005</v>
      </c>
      <c r="P25" s="84">
        <v>110.432</v>
      </c>
      <c r="Q25" s="85">
        <v>12.364000000000001</v>
      </c>
      <c r="R25" s="84">
        <v>113.667</v>
      </c>
      <c r="S25" s="85">
        <v>19.478000000000002</v>
      </c>
      <c r="T25" s="84">
        <v>128.232</v>
      </c>
      <c r="U25" s="85">
        <v>4.4589999999999996</v>
      </c>
      <c r="V25" s="84">
        <v>125.762</v>
      </c>
      <c r="W25" s="85">
        <v>5.694</v>
      </c>
    </row>
    <row r="26" spans="1:23" ht="11.1" customHeight="1" x14ac:dyDescent="0.2">
      <c r="A26" s="136"/>
      <c r="B26" s="136" t="s">
        <v>85</v>
      </c>
      <c r="C26" s="133"/>
      <c r="D26" s="84">
        <v>122.071</v>
      </c>
      <c r="E26" s="85">
        <v>16.085999999999999</v>
      </c>
      <c r="F26" s="84">
        <v>125.71899999999999</v>
      </c>
      <c r="G26" s="85">
        <v>15.236000000000001</v>
      </c>
      <c r="H26" s="84">
        <v>119.34</v>
      </c>
      <c r="I26" s="85">
        <v>17.013000000000002</v>
      </c>
      <c r="J26" s="84">
        <v>158.83000000000001</v>
      </c>
      <c r="K26" s="85">
        <v>36.637999999999998</v>
      </c>
      <c r="L26" s="84">
        <v>136.37799999999999</v>
      </c>
      <c r="M26" s="85">
        <v>28.175000000000001</v>
      </c>
      <c r="N26" s="84">
        <v>130.97800000000001</v>
      </c>
      <c r="O26" s="85">
        <v>11.923999999999999</v>
      </c>
      <c r="P26" s="84">
        <v>116.063</v>
      </c>
      <c r="Q26" s="85">
        <v>16.116</v>
      </c>
      <c r="R26" s="84">
        <v>145.03</v>
      </c>
      <c r="S26" s="85">
        <v>36.575000000000003</v>
      </c>
      <c r="T26" s="84">
        <v>100.194</v>
      </c>
      <c r="U26" s="85">
        <v>11.163</v>
      </c>
      <c r="V26" s="84">
        <v>130.93700000000001</v>
      </c>
      <c r="W26" s="85">
        <v>10.048</v>
      </c>
    </row>
    <row r="27" spans="1:23" ht="11.1" customHeight="1" x14ac:dyDescent="0.2">
      <c r="A27" s="136"/>
      <c r="B27" s="136" t="s">
        <v>86</v>
      </c>
      <c r="C27" s="133"/>
      <c r="D27" s="84">
        <v>133.72200000000001</v>
      </c>
      <c r="E27" s="85">
        <v>16.120999999999999</v>
      </c>
      <c r="F27" s="84">
        <v>133.982</v>
      </c>
      <c r="G27" s="85">
        <v>11.728</v>
      </c>
      <c r="H27" s="84">
        <v>138.08199999999999</v>
      </c>
      <c r="I27" s="85">
        <v>31.37</v>
      </c>
      <c r="J27" s="84">
        <v>106.97199999999999</v>
      </c>
      <c r="K27" s="85">
        <v>8.2949999999999999</v>
      </c>
      <c r="L27" s="84">
        <v>111.009</v>
      </c>
      <c r="M27" s="85">
        <v>9.9659999999999993</v>
      </c>
      <c r="N27" s="84">
        <v>112.741</v>
      </c>
      <c r="O27" s="85">
        <v>15.044</v>
      </c>
      <c r="P27" s="84">
        <v>120.976</v>
      </c>
      <c r="Q27" s="85">
        <v>16.190999999999999</v>
      </c>
      <c r="R27" s="84">
        <v>107.11799999999999</v>
      </c>
      <c r="S27" s="85">
        <v>21.577999999999999</v>
      </c>
      <c r="T27" s="84">
        <v>150.001</v>
      </c>
      <c r="U27" s="85">
        <v>15.913</v>
      </c>
      <c r="V27" s="84">
        <v>124.399</v>
      </c>
      <c r="W27" s="85">
        <v>7.3639999999999999</v>
      </c>
    </row>
    <row r="28" spans="1:23" ht="11.1" customHeight="1" x14ac:dyDescent="0.2">
      <c r="A28" s="136"/>
      <c r="B28" s="136" t="s">
        <v>87</v>
      </c>
      <c r="C28" s="133"/>
      <c r="D28" s="84">
        <v>146.126</v>
      </c>
      <c r="E28" s="85">
        <v>41.825000000000003</v>
      </c>
      <c r="F28" s="84">
        <v>109.449</v>
      </c>
      <c r="G28" s="85">
        <v>41.981999999999999</v>
      </c>
      <c r="H28" s="84">
        <v>114.34699999999999</v>
      </c>
      <c r="I28" s="85">
        <v>20.277999999999999</v>
      </c>
      <c r="J28" s="84">
        <v>186.25800000000001</v>
      </c>
      <c r="K28" s="85">
        <v>70.179000000000002</v>
      </c>
      <c r="L28" s="84">
        <v>130.63499999999999</v>
      </c>
      <c r="M28" s="85">
        <v>19.314</v>
      </c>
      <c r="N28" s="84">
        <v>120.224</v>
      </c>
      <c r="O28" s="85">
        <v>24.335999999999999</v>
      </c>
      <c r="P28" s="84">
        <v>113.125</v>
      </c>
      <c r="Q28" s="85">
        <v>5.88</v>
      </c>
      <c r="R28" s="84" t="s">
        <v>6</v>
      </c>
      <c r="S28" s="85" t="s">
        <v>44</v>
      </c>
      <c r="T28" s="84" t="s">
        <v>6</v>
      </c>
      <c r="U28" s="85" t="s">
        <v>44</v>
      </c>
      <c r="V28" s="84">
        <v>126.523</v>
      </c>
      <c r="W28" s="85">
        <v>18.835999999999999</v>
      </c>
    </row>
    <row r="29" spans="1:23" ht="11.1" customHeight="1" x14ac:dyDescent="0.2">
      <c r="A29" s="136"/>
      <c r="B29" s="136" t="s">
        <v>88</v>
      </c>
      <c r="C29" s="133"/>
      <c r="D29" s="84">
        <v>134.08699999999999</v>
      </c>
      <c r="E29" s="85">
        <v>7.9619999999999997</v>
      </c>
      <c r="F29" s="84">
        <v>122.893</v>
      </c>
      <c r="G29" s="85">
        <v>30.49</v>
      </c>
      <c r="H29" s="84">
        <v>126.825</v>
      </c>
      <c r="I29" s="85">
        <v>26.867000000000001</v>
      </c>
      <c r="J29" s="84">
        <v>99.275999999999996</v>
      </c>
      <c r="K29" s="85">
        <v>18.898</v>
      </c>
      <c r="L29" s="84">
        <v>114.79900000000001</v>
      </c>
      <c r="M29" s="85">
        <v>13.042999999999999</v>
      </c>
      <c r="N29" s="84">
        <v>90.447999999999993</v>
      </c>
      <c r="O29" s="85">
        <v>9.1210000000000004</v>
      </c>
      <c r="P29" s="84">
        <v>97.197999999999993</v>
      </c>
      <c r="Q29" s="85">
        <v>16.030999999999999</v>
      </c>
      <c r="R29" s="84">
        <v>82.052000000000007</v>
      </c>
      <c r="S29" s="85">
        <v>11.407999999999999</v>
      </c>
      <c r="T29" s="84">
        <v>110.371</v>
      </c>
      <c r="U29" s="85">
        <v>18.927</v>
      </c>
      <c r="V29" s="84">
        <v>116.425</v>
      </c>
      <c r="W29" s="85">
        <v>14.476000000000001</v>
      </c>
    </row>
    <row r="30" spans="1:23" ht="11.1" customHeight="1" x14ac:dyDescent="0.2">
      <c r="A30" s="136"/>
      <c r="B30" s="136" t="s">
        <v>89</v>
      </c>
      <c r="C30" s="133"/>
      <c r="D30" s="84">
        <v>124.667</v>
      </c>
      <c r="E30" s="85">
        <v>12.404</v>
      </c>
      <c r="F30" s="84">
        <v>145.56100000000001</v>
      </c>
      <c r="G30" s="85">
        <v>30.483000000000001</v>
      </c>
      <c r="H30" s="84">
        <v>144.791</v>
      </c>
      <c r="I30" s="85">
        <v>18.920000000000002</v>
      </c>
      <c r="J30" s="84">
        <v>126.55500000000001</v>
      </c>
      <c r="K30" s="85">
        <v>11.81</v>
      </c>
      <c r="L30" s="84">
        <v>131.10400000000001</v>
      </c>
      <c r="M30" s="85">
        <v>19.782</v>
      </c>
      <c r="N30" s="84">
        <v>138.66999999999999</v>
      </c>
      <c r="O30" s="85">
        <v>51.722000000000001</v>
      </c>
      <c r="P30" s="84">
        <v>173.626</v>
      </c>
      <c r="Q30" s="85">
        <v>66.807000000000002</v>
      </c>
      <c r="R30" s="84" t="s">
        <v>6</v>
      </c>
      <c r="S30" s="85" t="s">
        <v>44</v>
      </c>
      <c r="T30" s="84" t="s">
        <v>6</v>
      </c>
      <c r="U30" s="85" t="s">
        <v>44</v>
      </c>
      <c r="V30" s="84">
        <v>133.93899999999999</v>
      </c>
      <c r="W30" s="85">
        <v>9.2560000000000002</v>
      </c>
    </row>
    <row r="31" spans="1:23" ht="11.1" customHeight="1" x14ac:dyDescent="0.2">
      <c r="A31" s="136"/>
      <c r="B31" s="136" t="s">
        <v>90</v>
      </c>
      <c r="C31" s="133"/>
      <c r="D31" s="84">
        <v>141.98500000000001</v>
      </c>
      <c r="E31" s="85">
        <v>38.298000000000002</v>
      </c>
      <c r="F31" s="84">
        <v>158.935</v>
      </c>
      <c r="G31" s="85">
        <v>28.332000000000001</v>
      </c>
      <c r="H31" s="84">
        <v>128.81899999999999</v>
      </c>
      <c r="I31" s="85">
        <v>15.815</v>
      </c>
      <c r="J31" s="84">
        <v>144.54</v>
      </c>
      <c r="K31" s="85">
        <v>26.951000000000001</v>
      </c>
      <c r="L31" s="84">
        <v>93.228999999999999</v>
      </c>
      <c r="M31" s="85">
        <v>24.155000000000001</v>
      </c>
      <c r="N31" s="84">
        <v>137.59899999999999</v>
      </c>
      <c r="O31" s="85">
        <v>14.207000000000001</v>
      </c>
      <c r="P31" s="84">
        <v>124.565</v>
      </c>
      <c r="Q31" s="85">
        <v>30.483000000000001</v>
      </c>
      <c r="R31" s="84">
        <v>128.79599999999999</v>
      </c>
      <c r="S31" s="85">
        <v>13.542</v>
      </c>
      <c r="T31" s="84">
        <v>138.13300000000001</v>
      </c>
      <c r="U31" s="85">
        <v>13.449</v>
      </c>
      <c r="V31" s="84">
        <v>135.434</v>
      </c>
      <c r="W31" s="85">
        <v>10.111000000000001</v>
      </c>
    </row>
    <row r="32" spans="1:23" ht="11.1" customHeight="1" x14ac:dyDescent="0.2">
      <c r="A32" s="136"/>
      <c r="B32" s="136" t="s">
        <v>91</v>
      </c>
      <c r="C32" s="133"/>
      <c r="D32" s="84">
        <v>141.732</v>
      </c>
      <c r="E32" s="85">
        <v>15.813000000000001</v>
      </c>
      <c r="F32" s="84">
        <v>151.983</v>
      </c>
      <c r="G32" s="85">
        <v>20.629000000000001</v>
      </c>
      <c r="H32" s="84">
        <v>137.55199999999999</v>
      </c>
      <c r="I32" s="85">
        <v>29.181999999999999</v>
      </c>
      <c r="J32" s="84">
        <v>128.721</v>
      </c>
      <c r="K32" s="85">
        <v>9.657</v>
      </c>
      <c r="L32" s="84">
        <v>135.44999999999999</v>
      </c>
      <c r="M32" s="85">
        <v>23.544</v>
      </c>
      <c r="N32" s="84">
        <v>112.39400000000001</v>
      </c>
      <c r="O32" s="85">
        <v>15.548</v>
      </c>
      <c r="P32" s="84">
        <v>111.343</v>
      </c>
      <c r="Q32" s="85">
        <v>19.742999999999999</v>
      </c>
      <c r="R32" s="84">
        <v>170.363</v>
      </c>
      <c r="S32" s="85">
        <v>72.432000000000002</v>
      </c>
      <c r="T32" s="84">
        <v>113.905</v>
      </c>
      <c r="U32" s="85">
        <v>27.094999999999999</v>
      </c>
      <c r="V32" s="84">
        <v>134.506</v>
      </c>
      <c r="W32" s="85">
        <v>10.686999999999999</v>
      </c>
    </row>
    <row r="33" spans="1:23" ht="11.1" customHeight="1" x14ac:dyDescent="0.2">
      <c r="A33" s="136"/>
      <c r="B33" s="136" t="s">
        <v>92</v>
      </c>
      <c r="C33" s="133"/>
      <c r="D33" s="84">
        <v>149.417</v>
      </c>
      <c r="E33" s="85">
        <v>36.979999999999997</v>
      </c>
      <c r="F33" s="84">
        <v>139.73599999999999</v>
      </c>
      <c r="G33" s="85">
        <v>26.974</v>
      </c>
      <c r="H33" s="84">
        <v>175.42699999999999</v>
      </c>
      <c r="I33" s="85">
        <v>38.698</v>
      </c>
      <c r="J33" s="84">
        <v>141.685</v>
      </c>
      <c r="K33" s="85">
        <v>23.65</v>
      </c>
      <c r="L33" s="84">
        <v>142.15600000000001</v>
      </c>
      <c r="M33" s="85">
        <v>34.726999999999997</v>
      </c>
      <c r="N33" s="84">
        <v>152.91</v>
      </c>
      <c r="O33" s="85">
        <v>54.914000000000001</v>
      </c>
      <c r="P33" s="84">
        <v>233.923</v>
      </c>
      <c r="Q33" s="85">
        <v>134.93899999999999</v>
      </c>
      <c r="R33" s="84" t="s">
        <v>6</v>
      </c>
      <c r="S33" s="85" t="s">
        <v>44</v>
      </c>
      <c r="T33" s="84">
        <v>258.44400000000002</v>
      </c>
      <c r="U33" s="85">
        <v>135.26</v>
      </c>
      <c r="V33" s="84">
        <v>159.00700000000001</v>
      </c>
      <c r="W33" s="85">
        <v>18.170000000000002</v>
      </c>
    </row>
    <row r="34" spans="1:23" ht="11.1" customHeight="1" x14ac:dyDescent="0.2">
      <c r="A34" s="136"/>
      <c r="B34" s="136" t="s">
        <v>93</v>
      </c>
      <c r="C34" s="133"/>
      <c r="D34" s="84">
        <v>152.18100000000001</v>
      </c>
      <c r="E34" s="85">
        <v>34.366999999999997</v>
      </c>
      <c r="F34" s="84">
        <v>108.105</v>
      </c>
      <c r="G34" s="85">
        <v>14.420999999999999</v>
      </c>
      <c r="H34" s="84">
        <v>130.29499999999999</v>
      </c>
      <c r="I34" s="85">
        <v>29.1</v>
      </c>
      <c r="J34" s="84">
        <v>137.25</v>
      </c>
      <c r="K34" s="85">
        <v>43.08</v>
      </c>
      <c r="L34" s="84">
        <v>168.42699999999999</v>
      </c>
      <c r="M34" s="85">
        <v>41.621000000000002</v>
      </c>
      <c r="N34" s="84">
        <v>163.53100000000001</v>
      </c>
      <c r="O34" s="85">
        <v>33.854999999999997</v>
      </c>
      <c r="P34" s="84">
        <v>146.58699999999999</v>
      </c>
      <c r="Q34" s="85">
        <v>43.36</v>
      </c>
      <c r="R34" s="84" t="s">
        <v>6</v>
      </c>
      <c r="S34" s="85" t="s">
        <v>44</v>
      </c>
      <c r="T34" s="84" t="s">
        <v>6</v>
      </c>
      <c r="U34" s="85" t="s">
        <v>44</v>
      </c>
      <c r="V34" s="84">
        <v>142.59899999999999</v>
      </c>
      <c r="W34" s="85">
        <v>15.782</v>
      </c>
    </row>
    <row r="35" spans="1:23" ht="11.1" customHeight="1" x14ac:dyDescent="0.2">
      <c r="A35" s="136"/>
      <c r="B35" s="136" t="s">
        <v>94</v>
      </c>
      <c r="C35" s="133"/>
      <c r="D35" s="84">
        <v>205.374</v>
      </c>
      <c r="E35" s="85">
        <v>45.148000000000003</v>
      </c>
      <c r="F35" s="84">
        <v>123.798</v>
      </c>
      <c r="G35" s="85">
        <v>20.475000000000001</v>
      </c>
      <c r="H35" s="84">
        <v>108.533</v>
      </c>
      <c r="I35" s="85">
        <v>25.83</v>
      </c>
      <c r="J35" s="84">
        <v>154.26400000000001</v>
      </c>
      <c r="K35" s="85">
        <v>44.034999999999997</v>
      </c>
      <c r="L35" s="84">
        <v>167.06700000000001</v>
      </c>
      <c r="M35" s="85">
        <v>23.933</v>
      </c>
      <c r="N35" s="84">
        <v>137.958</v>
      </c>
      <c r="O35" s="85">
        <v>40.729999999999997</v>
      </c>
      <c r="P35" s="84">
        <v>117.283</v>
      </c>
      <c r="Q35" s="85">
        <v>16.667999999999999</v>
      </c>
      <c r="R35" s="84" t="s">
        <v>6</v>
      </c>
      <c r="S35" s="85" t="s">
        <v>44</v>
      </c>
      <c r="T35" s="84">
        <v>127.482</v>
      </c>
      <c r="U35" s="85">
        <v>51.609000000000002</v>
      </c>
      <c r="V35" s="84">
        <v>137.72200000000001</v>
      </c>
      <c r="W35" s="85">
        <v>14.31</v>
      </c>
    </row>
    <row r="36" spans="1:23" ht="11.1" customHeight="1" x14ac:dyDescent="0.2">
      <c r="A36" s="139"/>
      <c r="B36" s="139" t="s">
        <v>95</v>
      </c>
      <c r="C36" s="134"/>
      <c r="D36" s="97">
        <v>128.06200000000001</v>
      </c>
      <c r="E36" s="98">
        <v>16.922999999999998</v>
      </c>
      <c r="F36" s="97">
        <v>142.10400000000001</v>
      </c>
      <c r="G36" s="98">
        <v>20.991</v>
      </c>
      <c r="H36" s="97">
        <v>146.84100000000001</v>
      </c>
      <c r="I36" s="98">
        <v>23.474</v>
      </c>
      <c r="J36" s="97">
        <v>143.24100000000001</v>
      </c>
      <c r="K36" s="98">
        <v>12.284000000000001</v>
      </c>
      <c r="L36" s="97">
        <v>138.90100000000001</v>
      </c>
      <c r="M36" s="98">
        <v>22.567</v>
      </c>
      <c r="N36" s="97">
        <v>126.764</v>
      </c>
      <c r="O36" s="98">
        <v>23.157</v>
      </c>
      <c r="P36" s="97" t="s">
        <v>6</v>
      </c>
      <c r="Q36" s="98" t="s">
        <v>44</v>
      </c>
      <c r="R36" s="97" t="s">
        <v>6</v>
      </c>
      <c r="S36" s="98" t="s">
        <v>44</v>
      </c>
      <c r="T36" s="97">
        <v>126.907</v>
      </c>
      <c r="U36" s="98">
        <v>5.5460000000000003</v>
      </c>
      <c r="V36" s="97">
        <v>140.05600000000001</v>
      </c>
      <c r="W36" s="98">
        <v>7.484</v>
      </c>
    </row>
    <row r="37" spans="1:23" x14ac:dyDescent="0.2">
      <c r="A37" s="75" t="s">
        <v>100</v>
      </c>
      <c r="B37" s="103"/>
      <c r="C37" s="103"/>
    </row>
    <row r="38" spans="1:23" ht="33.75" customHeight="1" x14ac:dyDescent="0.2">
      <c r="A38" s="259">
        <v>1</v>
      </c>
      <c r="B38" s="334" t="s">
        <v>243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</row>
    <row r="39" spans="1:23" x14ac:dyDescent="0.2">
      <c r="A39" s="75"/>
    </row>
  </sheetData>
  <mergeCells count="14">
    <mergeCell ref="B38:W38"/>
    <mergeCell ref="A3:W3"/>
    <mergeCell ref="A2:W2"/>
    <mergeCell ref="V6:W6"/>
    <mergeCell ref="D5:W5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ageMargins left="0.7" right="0.7" top="0.75" bottom="0.75" header="0.3" footer="0.3"/>
  <pageSetup paperSize="9" scale="9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>
    <tabColor rgb="FF00B050"/>
    <pageSetUpPr fitToPage="1"/>
  </sheetPr>
  <dimension ref="A2:W39"/>
  <sheetViews>
    <sheetView topLeftCell="A3" zoomScaleNormal="100" workbookViewId="0">
      <selection activeCell="B38" sqref="B38:W38"/>
    </sheetView>
  </sheetViews>
  <sheetFormatPr defaultRowHeight="12.75" x14ac:dyDescent="0.2"/>
  <cols>
    <col min="1" max="1" width="1.140625" style="81" customWidth="1"/>
    <col min="2" max="2" width="15.7109375" style="81" bestFit="1" customWidth="1"/>
    <col min="3" max="3" width="1.42578125" style="81" customWidth="1"/>
    <col min="4" max="4" width="4.42578125" style="1" customWidth="1"/>
    <col min="5" max="5" width="4.42578125" style="37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9.140625" style="81"/>
    <col min="25" max="29" width="0" style="81" hidden="1" customWidth="1"/>
    <col min="30" max="16384" width="9.140625" style="81"/>
  </cols>
  <sheetData>
    <row r="2" spans="1:23" ht="27.75" customHeight="1" x14ac:dyDescent="0.2">
      <c r="A2" s="360" t="s">
        <v>178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3" ht="27.75" customHeight="1" x14ac:dyDescent="0.2">
      <c r="A3" s="359" t="s">
        <v>179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</row>
    <row r="4" spans="1:23" x14ac:dyDescent="0.2">
      <c r="A4" s="191"/>
      <c r="B4" s="191"/>
      <c r="C4" s="191"/>
    </row>
    <row r="5" spans="1:23" x14ac:dyDescent="0.2">
      <c r="A5" s="166"/>
      <c r="B5" s="166"/>
      <c r="C5" s="166"/>
      <c r="D5" s="355" t="s">
        <v>22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</row>
    <row r="6" spans="1:23" ht="26.25" customHeight="1" x14ac:dyDescent="0.2">
      <c r="A6" s="192"/>
      <c r="B6" s="193"/>
      <c r="C6" s="193"/>
      <c r="D6" s="355" t="s">
        <v>48</v>
      </c>
      <c r="E6" s="355"/>
      <c r="F6" s="355" t="s">
        <v>25</v>
      </c>
      <c r="G6" s="355"/>
      <c r="H6" s="355" t="s">
        <v>26</v>
      </c>
      <c r="I6" s="355"/>
      <c r="J6" s="355" t="s">
        <v>27</v>
      </c>
      <c r="K6" s="355"/>
      <c r="L6" s="355" t="s">
        <v>28</v>
      </c>
      <c r="M6" s="355"/>
      <c r="N6" s="355" t="s">
        <v>30</v>
      </c>
      <c r="O6" s="355"/>
      <c r="P6" s="355" t="s">
        <v>103</v>
      </c>
      <c r="Q6" s="355"/>
      <c r="R6" s="355" t="s">
        <v>109</v>
      </c>
      <c r="S6" s="355"/>
      <c r="T6" s="326" t="s">
        <v>31</v>
      </c>
      <c r="U6" s="326"/>
      <c r="V6" s="355" t="s">
        <v>20</v>
      </c>
      <c r="W6" s="355"/>
    </row>
    <row r="7" spans="1:23" x14ac:dyDescent="0.2">
      <c r="A7" s="103" t="s">
        <v>47</v>
      </c>
      <c r="B7" s="135"/>
      <c r="C7" s="135"/>
      <c r="D7" s="89">
        <v>123.908</v>
      </c>
      <c r="E7" s="90">
        <v>6.6029999999999998</v>
      </c>
      <c r="F7" s="89">
        <v>128.43600000000001</v>
      </c>
      <c r="G7" s="90">
        <v>7.26</v>
      </c>
      <c r="H7" s="89">
        <v>122.086</v>
      </c>
      <c r="I7" s="90">
        <v>4.9800000000000004</v>
      </c>
      <c r="J7" s="89">
        <v>111.866</v>
      </c>
      <c r="K7" s="90">
        <v>4.0960000000000001</v>
      </c>
      <c r="L7" s="89">
        <v>111.47199999999999</v>
      </c>
      <c r="M7" s="90">
        <v>5.1440000000000001</v>
      </c>
      <c r="N7" s="89">
        <v>109.569</v>
      </c>
      <c r="O7" s="90">
        <v>6.1390000000000002</v>
      </c>
      <c r="P7" s="89">
        <v>106.867</v>
      </c>
      <c r="Q7" s="90">
        <v>6.6760000000000002</v>
      </c>
      <c r="R7" s="89">
        <v>107.78700000000001</v>
      </c>
      <c r="S7" s="90">
        <v>11.869</v>
      </c>
      <c r="T7" s="89">
        <v>117.724</v>
      </c>
      <c r="U7" s="90">
        <v>17.096</v>
      </c>
      <c r="V7" s="89">
        <v>117.468</v>
      </c>
      <c r="W7" s="90">
        <v>2.1760000000000002</v>
      </c>
    </row>
    <row r="8" spans="1:23" x14ac:dyDescent="0.2">
      <c r="A8" s="103" t="s">
        <v>35</v>
      </c>
      <c r="B8" s="103"/>
      <c r="C8" s="103"/>
      <c r="D8" s="261" t="s">
        <v>44</v>
      </c>
      <c r="E8" s="262" t="s">
        <v>44</v>
      </c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</row>
    <row r="9" spans="1:23" x14ac:dyDescent="0.2">
      <c r="A9" s="137"/>
      <c r="B9" s="137" t="s">
        <v>134</v>
      </c>
      <c r="C9" s="133"/>
      <c r="D9" s="84">
        <v>100.93600000000001</v>
      </c>
      <c r="E9" s="85">
        <v>10.141</v>
      </c>
      <c r="F9" s="84">
        <v>106.622</v>
      </c>
      <c r="G9" s="85">
        <v>1.984</v>
      </c>
      <c r="H9" s="84">
        <v>89.701999999999998</v>
      </c>
      <c r="I9" s="85">
        <v>1.46</v>
      </c>
      <c r="J9" s="84">
        <v>100.26600000000001</v>
      </c>
      <c r="K9" s="85">
        <v>1.399</v>
      </c>
      <c r="L9" s="84">
        <v>99.106999999999999</v>
      </c>
      <c r="M9" s="85">
        <v>1.804</v>
      </c>
      <c r="N9" s="84">
        <v>98.385000000000005</v>
      </c>
      <c r="O9" s="85">
        <v>2.0139999999999998</v>
      </c>
      <c r="P9" s="84">
        <v>92.102000000000004</v>
      </c>
      <c r="Q9" s="85">
        <v>1.37</v>
      </c>
      <c r="R9" s="84">
        <v>119.03700000000001</v>
      </c>
      <c r="S9" s="85">
        <v>13.603</v>
      </c>
      <c r="T9" s="84">
        <v>103.86499999999999</v>
      </c>
      <c r="U9" s="85">
        <v>1.409</v>
      </c>
      <c r="V9" s="84">
        <v>100.39700000000001</v>
      </c>
      <c r="W9" s="85">
        <v>2.327</v>
      </c>
    </row>
    <row r="10" spans="1:23" ht="11.1" customHeight="1" x14ac:dyDescent="0.2">
      <c r="A10" s="185"/>
      <c r="B10" s="185" t="s">
        <v>14</v>
      </c>
      <c r="C10" s="133"/>
      <c r="D10" s="84">
        <v>129.19</v>
      </c>
      <c r="E10" s="85">
        <v>2.516</v>
      </c>
      <c r="F10" s="84">
        <v>114.798</v>
      </c>
      <c r="G10" s="85">
        <v>1.3440000000000001</v>
      </c>
      <c r="H10" s="84">
        <v>126.691</v>
      </c>
      <c r="I10" s="85">
        <v>1.2709999999999999</v>
      </c>
      <c r="J10" s="84">
        <v>122.432</v>
      </c>
      <c r="K10" s="85">
        <v>1.1759999999999999</v>
      </c>
      <c r="L10" s="84">
        <v>110.193</v>
      </c>
      <c r="M10" s="85">
        <v>1.157</v>
      </c>
      <c r="N10" s="84">
        <v>120.84099999999999</v>
      </c>
      <c r="O10" s="85">
        <v>2.7120000000000002</v>
      </c>
      <c r="P10" s="84">
        <v>109.264</v>
      </c>
      <c r="Q10" s="85">
        <v>3.5750000000000002</v>
      </c>
      <c r="R10" s="84">
        <v>81.528000000000006</v>
      </c>
      <c r="S10" s="85">
        <v>2.698</v>
      </c>
      <c r="T10" s="84" t="s">
        <v>6</v>
      </c>
      <c r="U10" s="85" t="s">
        <v>44</v>
      </c>
      <c r="V10" s="84">
        <v>120.584</v>
      </c>
      <c r="W10" s="85">
        <v>0.65500000000000003</v>
      </c>
    </row>
    <row r="11" spans="1:23" ht="11.1" customHeight="1" x14ac:dyDescent="0.2">
      <c r="A11" s="137"/>
      <c r="B11" s="137" t="s">
        <v>75</v>
      </c>
      <c r="C11" s="138"/>
      <c r="D11" s="84">
        <v>122.265</v>
      </c>
      <c r="E11" s="85">
        <v>6.6550000000000002</v>
      </c>
      <c r="F11" s="84">
        <v>134.22300000000001</v>
      </c>
      <c r="G11" s="85">
        <v>10.978999999999999</v>
      </c>
      <c r="H11" s="84">
        <v>131.244</v>
      </c>
      <c r="I11" s="85">
        <v>9.0709999999999997</v>
      </c>
      <c r="J11" s="84">
        <v>125.304</v>
      </c>
      <c r="K11" s="85">
        <v>10.164999999999999</v>
      </c>
      <c r="L11" s="84">
        <v>124.843</v>
      </c>
      <c r="M11" s="85">
        <v>11.099</v>
      </c>
      <c r="N11" s="84">
        <v>134.00700000000001</v>
      </c>
      <c r="O11" s="85">
        <v>24.116</v>
      </c>
      <c r="P11" s="84">
        <v>112.63</v>
      </c>
      <c r="Q11" s="85">
        <v>18.649999999999999</v>
      </c>
      <c r="R11" s="84">
        <v>106.658</v>
      </c>
      <c r="S11" s="85">
        <v>24.41</v>
      </c>
      <c r="T11" s="84">
        <v>140.791</v>
      </c>
      <c r="U11" s="85">
        <v>47.399000000000001</v>
      </c>
      <c r="V11" s="84">
        <v>128.23699999999999</v>
      </c>
      <c r="W11" s="85">
        <v>4.6529999999999996</v>
      </c>
    </row>
    <row r="12" spans="1:23" ht="11.1" customHeight="1" x14ac:dyDescent="0.2">
      <c r="A12" s="185"/>
      <c r="B12" s="185" t="s">
        <v>16</v>
      </c>
      <c r="C12" s="133"/>
      <c r="D12" s="84">
        <v>156.11500000000001</v>
      </c>
      <c r="E12" s="85">
        <v>47.475000000000001</v>
      </c>
      <c r="F12" s="84" t="s">
        <v>6</v>
      </c>
      <c r="G12" s="85" t="s">
        <v>44</v>
      </c>
      <c r="H12" s="84" t="s">
        <v>6</v>
      </c>
      <c r="I12" s="85" t="s">
        <v>44</v>
      </c>
      <c r="J12" s="84" t="s">
        <v>6</v>
      </c>
      <c r="K12" s="85" t="s">
        <v>44</v>
      </c>
      <c r="L12" s="84">
        <v>105.854</v>
      </c>
      <c r="M12" s="85">
        <v>14.605</v>
      </c>
      <c r="N12" s="84" t="s">
        <v>6</v>
      </c>
      <c r="O12" s="85" t="s">
        <v>44</v>
      </c>
      <c r="P12" s="84" t="s">
        <v>6</v>
      </c>
      <c r="Q12" s="85" t="s">
        <v>44</v>
      </c>
      <c r="R12" s="84" t="s">
        <v>6</v>
      </c>
      <c r="S12" s="85" t="s">
        <v>44</v>
      </c>
      <c r="T12" s="84" t="s">
        <v>2</v>
      </c>
      <c r="U12" s="85" t="s">
        <v>44</v>
      </c>
      <c r="V12" s="84">
        <v>118.038</v>
      </c>
      <c r="W12" s="85">
        <v>26.234000000000002</v>
      </c>
    </row>
    <row r="13" spans="1:23" ht="11.1" customHeight="1" x14ac:dyDescent="0.2">
      <c r="A13" s="185"/>
      <c r="B13" s="185" t="s">
        <v>15</v>
      </c>
      <c r="C13" s="133"/>
      <c r="D13" s="84">
        <v>124.05</v>
      </c>
      <c r="E13" s="85">
        <v>11.257</v>
      </c>
      <c r="F13" s="84">
        <v>128.44900000000001</v>
      </c>
      <c r="G13" s="85">
        <v>13.006</v>
      </c>
      <c r="H13" s="84">
        <v>115.65600000000001</v>
      </c>
      <c r="I13" s="85">
        <v>8.0350000000000001</v>
      </c>
      <c r="J13" s="84">
        <v>101.468</v>
      </c>
      <c r="K13" s="85">
        <v>5.032</v>
      </c>
      <c r="L13" s="84">
        <v>110.6</v>
      </c>
      <c r="M13" s="85">
        <v>7.5490000000000004</v>
      </c>
      <c r="N13" s="84">
        <v>101.348</v>
      </c>
      <c r="O13" s="85">
        <v>6.4450000000000003</v>
      </c>
      <c r="P13" s="84">
        <v>108.212</v>
      </c>
      <c r="Q13" s="85">
        <v>9.1750000000000007</v>
      </c>
      <c r="R13" s="84">
        <v>109.44799999999999</v>
      </c>
      <c r="S13" s="85">
        <v>15.8</v>
      </c>
      <c r="T13" s="84">
        <v>106.83499999999999</v>
      </c>
      <c r="U13" s="85">
        <v>23.709</v>
      </c>
      <c r="V13" s="84">
        <v>113.31399999999999</v>
      </c>
      <c r="W13" s="85">
        <v>3.407</v>
      </c>
    </row>
    <row r="14" spans="1:23" ht="11.1" customHeight="1" x14ac:dyDescent="0.2">
      <c r="A14" s="186"/>
      <c r="B14" s="186" t="s">
        <v>17</v>
      </c>
      <c r="C14" s="134"/>
      <c r="D14" s="97">
        <v>140.16399999999999</v>
      </c>
      <c r="E14" s="98">
        <v>14.787000000000001</v>
      </c>
      <c r="F14" s="97">
        <v>143.55000000000001</v>
      </c>
      <c r="G14" s="98">
        <v>25.911999999999999</v>
      </c>
      <c r="H14" s="97">
        <v>108.84699999999999</v>
      </c>
      <c r="I14" s="98">
        <v>18.22</v>
      </c>
      <c r="J14" s="97">
        <v>101.46299999999999</v>
      </c>
      <c r="K14" s="98">
        <v>10.638</v>
      </c>
      <c r="L14" s="97">
        <v>108.22199999999999</v>
      </c>
      <c r="M14" s="98">
        <v>16.068999999999999</v>
      </c>
      <c r="N14" s="97">
        <v>108.871</v>
      </c>
      <c r="O14" s="98">
        <v>7.9059999999999997</v>
      </c>
      <c r="P14" s="97">
        <v>110.246</v>
      </c>
      <c r="Q14" s="98">
        <v>11.997</v>
      </c>
      <c r="R14" s="97">
        <v>74.11</v>
      </c>
      <c r="S14" s="98">
        <v>2.702</v>
      </c>
      <c r="T14" s="97" t="s">
        <v>6</v>
      </c>
      <c r="U14" s="98" t="s">
        <v>44</v>
      </c>
      <c r="V14" s="97">
        <v>115.553</v>
      </c>
      <c r="W14" s="98">
        <v>6.359</v>
      </c>
    </row>
    <row r="15" spans="1:23" x14ac:dyDescent="0.2">
      <c r="A15" s="194" t="s">
        <v>33</v>
      </c>
      <c r="B15" s="133"/>
      <c r="C15" s="133"/>
      <c r="D15" s="84" t="s">
        <v>44</v>
      </c>
      <c r="E15" s="85" t="s">
        <v>44</v>
      </c>
      <c r="F15" s="84" t="s">
        <v>44</v>
      </c>
      <c r="G15" s="85" t="s">
        <v>44</v>
      </c>
      <c r="H15" s="84" t="s">
        <v>44</v>
      </c>
      <c r="I15" s="85" t="s">
        <v>44</v>
      </c>
      <c r="J15" s="84" t="s">
        <v>44</v>
      </c>
      <c r="K15" s="85" t="s">
        <v>44</v>
      </c>
      <c r="L15" s="84" t="s">
        <v>44</v>
      </c>
      <c r="M15" s="85" t="s">
        <v>44</v>
      </c>
      <c r="N15" s="84" t="s">
        <v>44</v>
      </c>
      <c r="O15" s="85" t="s">
        <v>44</v>
      </c>
      <c r="P15" s="84" t="s">
        <v>44</v>
      </c>
      <c r="Q15" s="85" t="s">
        <v>44</v>
      </c>
      <c r="R15" s="84" t="s">
        <v>44</v>
      </c>
      <c r="S15" s="85" t="s">
        <v>44</v>
      </c>
      <c r="T15" s="84" t="s">
        <v>44</v>
      </c>
      <c r="U15" s="85" t="s">
        <v>44</v>
      </c>
      <c r="V15" s="84" t="s">
        <v>44</v>
      </c>
      <c r="W15" s="85" t="s">
        <v>44</v>
      </c>
    </row>
    <row r="16" spans="1:23" ht="11.1" customHeight="1" x14ac:dyDescent="0.2">
      <c r="A16" s="136"/>
      <c r="B16" s="136" t="s">
        <v>135</v>
      </c>
      <c r="C16" s="133"/>
      <c r="D16" s="84">
        <v>121.175</v>
      </c>
      <c r="E16" s="85">
        <v>8.9179999999999993</v>
      </c>
      <c r="F16" s="84">
        <v>135.62100000000001</v>
      </c>
      <c r="G16" s="85">
        <v>15.637</v>
      </c>
      <c r="H16" s="84">
        <v>117.08799999999999</v>
      </c>
      <c r="I16" s="85">
        <v>10.834</v>
      </c>
      <c r="J16" s="84">
        <v>102.11799999999999</v>
      </c>
      <c r="K16" s="85">
        <v>6.2389999999999999</v>
      </c>
      <c r="L16" s="84">
        <v>109.828</v>
      </c>
      <c r="M16" s="85">
        <v>10.568</v>
      </c>
      <c r="N16" s="84">
        <v>101.556</v>
      </c>
      <c r="O16" s="85">
        <v>12.185</v>
      </c>
      <c r="P16" s="84">
        <v>103.621</v>
      </c>
      <c r="Q16" s="85">
        <v>5.87</v>
      </c>
      <c r="R16" s="84">
        <v>114.301</v>
      </c>
      <c r="S16" s="85">
        <v>24.584</v>
      </c>
      <c r="T16" s="84">
        <v>140.274</v>
      </c>
      <c r="U16" s="85">
        <v>63.164999999999999</v>
      </c>
      <c r="V16" s="84">
        <v>114.36199999999999</v>
      </c>
      <c r="W16" s="85">
        <v>4.2210000000000001</v>
      </c>
    </row>
    <row r="17" spans="1:23" ht="11.1" customHeight="1" x14ac:dyDescent="0.2">
      <c r="A17" s="136"/>
      <c r="B17" s="136" t="s">
        <v>76</v>
      </c>
      <c r="C17" s="133"/>
      <c r="D17" s="84">
        <v>113.855</v>
      </c>
      <c r="E17" s="85">
        <v>13.645</v>
      </c>
      <c r="F17" s="84">
        <v>124.59099999999999</v>
      </c>
      <c r="G17" s="85">
        <v>26.754000000000001</v>
      </c>
      <c r="H17" s="84">
        <v>151.18899999999999</v>
      </c>
      <c r="I17" s="85">
        <v>15.446999999999999</v>
      </c>
      <c r="J17" s="84">
        <v>99.938000000000002</v>
      </c>
      <c r="K17" s="85">
        <v>12.981</v>
      </c>
      <c r="L17" s="84">
        <v>127.376</v>
      </c>
      <c r="M17" s="85">
        <v>24.323</v>
      </c>
      <c r="N17" s="84">
        <v>91.944000000000003</v>
      </c>
      <c r="O17" s="85">
        <v>5.7249999999999996</v>
      </c>
      <c r="P17" s="84">
        <v>87.712000000000003</v>
      </c>
      <c r="Q17" s="85">
        <v>16.609000000000002</v>
      </c>
      <c r="R17" s="84">
        <v>132.54599999999999</v>
      </c>
      <c r="S17" s="85">
        <v>46.753</v>
      </c>
      <c r="T17" s="84" t="s">
        <v>6</v>
      </c>
      <c r="U17" s="85" t="s">
        <v>44</v>
      </c>
      <c r="V17" s="84">
        <v>116.639</v>
      </c>
      <c r="W17" s="85">
        <v>10.618</v>
      </c>
    </row>
    <row r="18" spans="1:23" ht="11.1" customHeight="1" x14ac:dyDescent="0.2">
      <c r="A18" s="136"/>
      <c r="B18" s="136" t="s">
        <v>77</v>
      </c>
      <c r="C18" s="133"/>
      <c r="D18" s="84">
        <v>139.613</v>
      </c>
      <c r="E18" s="85">
        <v>30.725999999999999</v>
      </c>
      <c r="F18" s="84">
        <v>141.81899999999999</v>
      </c>
      <c r="G18" s="85">
        <v>15.067</v>
      </c>
      <c r="H18" s="84">
        <v>123.206</v>
      </c>
      <c r="I18" s="85">
        <v>19.736999999999998</v>
      </c>
      <c r="J18" s="84">
        <v>115.554</v>
      </c>
      <c r="K18" s="85">
        <v>9.9819999999999993</v>
      </c>
      <c r="L18" s="84">
        <v>91.537000000000006</v>
      </c>
      <c r="M18" s="85">
        <v>17.25</v>
      </c>
      <c r="N18" s="84">
        <v>194.04499999999999</v>
      </c>
      <c r="O18" s="85">
        <v>106.405</v>
      </c>
      <c r="P18" s="84" t="s">
        <v>6</v>
      </c>
      <c r="Q18" s="85" t="s">
        <v>44</v>
      </c>
      <c r="R18" s="84" t="s">
        <v>6</v>
      </c>
      <c r="S18" s="85" t="s">
        <v>44</v>
      </c>
      <c r="T18" s="84" t="s">
        <v>6</v>
      </c>
      <c r="U18" s="85" t="s">
        <v>44</v>
      </c>
      <c r="V18" s="84">
        <v>128.476</v>
      </c>
      <c r="W18" s="85">
        <v>16.518000000000001</v>
      </c>
    </row>
    <row r="19" spans="1:23" ht="11.1" customHeight="1" x14ac:dyDescent="0.2">
      <c r="A19" s="136"/>
      <c r="B19" s="136" t="s">
        <v>78</v>
      </c>
      <c r="C19" s="133"/>
      <c r="D19" s="84">
        <v>104.43600000000001</v>
      </c>
      <c r="E19" s="85">
        <v>33.473999999999997</v>
      </c>
      <c r="F19" s="84">
        <v>126.98099999999999</v>
      </c>
      <c r="G19" s="85">
        <v>19.238</v>
      </c>
      <c r="H19" s="84">
        <v>104.904</v>
      </c>
      <c r="I19" s="85">
        <v>27.919</v>
      </c>
      <c r="J19" s="84">
        <v>112.52800000000001</v>
      </c>
      <c r="K19" s="85">
        <v>14.484</v>
      </c>
      <c r="L19" s="84">
        <v>113.44</v>
      </c>
      <c r="M19" s="85">
        <v>31.074000000000002</v>
      </c>
      <c r="N19" s="84">
        <v>100.952</v>
      </c>
      <c r="O19" s="85">
        <v>12.76</v>
      </c>
      <c r="P19" s="84">
        <v>93.108999999999995</v>
      </c>
      <c r="Q19" s="85">
        <v>20.120999999999999</v>
      </c>
      <c r="R19" s="84">
        <v>133.61699999999999</v>
      </c>
      <c r="S19" s="85">
        <v>40.268999999999998</v>
      </c>
      <c r="T19" s="84">
        <v>124.625</v>
      </c>
      <c r="U19" s="85">
        <v>17.291</v>
      </c>
      <c r="V19" s="84">
        <v>109.795</v>
      </c>
      <c r="W19" s="85">
        <v>13.287000000000001</v>
      </c>
    </row>
    <row r="20" spans="1:23" ht="11.1" customHeight="1" x14ac:dyDescent="0.2">
      <c r="A20" s="136"/>
      <c r="B20" s="136" t="s">
        <v>79</v>
      </c>
      <c r="C20" s="133"/>
      <c r="D20" s="84">
        <v>188.59</v>
      </c>
      <c r="E20" s="85">
        <v>46.378999999999998</v>
      </c>
      <c r="F20" s="84">
        <v>119.98099999999999</v>
      </c>
      <c r="G20" s="85">
        <v>26.181000000000001</v>
      </c>
      <c r="H20" s="84">
        <v>119.36499999999999</v>
      </c>
      <c r="I20" s="85">
        <v>19.670000000000002</v>
      </c>
      <c r="J20" s="84">
        <v>104.813</v>
      </c>
      <c r="K20" s="85">
        <v>36.088999999999999</v>
      </c>
      <c r="L20" s="84">
        <v>119.161</v>
      </c>
      <c r="M20" s="85">
        <v>29.806999999999999</v>
      </c>
      <c r="N20" s="84">
        <v>95.888000000000005</v>
      </c>
      <c r="O20" s="85">
        <v>12.884</v>
      </c>
      <c r="P20" s="84">
        <v>93.837999999999994</v>
      </c>
      <c r="Q20" s="85">
        <v>19.315999999999999</v>
      </c>
      <c r="R20" s="84">
        <v>79.781000000000006</v>
      </c>
      <c r="S20" s="85">
        <v>16.224</v>
      </c>
      <c r="T20" s="84" t="s">
        <v>6</v>
      </c>
      <c r="U20" s="85" t="s">
        <v>44</v>
      </c>
      <c r="V20" s="84">
        <v>120.063</v>
      </c>
      <c r="W20" s="85">
        <v>15.965999999999999</v>
      </c>
    </row>
    <row r="21" spans="1:23" ht="11.1" customHeight="1" x14ac:dyDescent="0.2">
      <c r="A21" s="136"/>
      <c r="B21" s="136" t="s">
        <v>80</v>
      </c>
      <c r="C21" s="133"/>
      <c r="D21" s="84">
        <v>149.184</v>
      </c>
      <c r="E21" s="85">
        <v>15.023999999999999</v>
      </c>
      <c r="F21" s="84">
        <v>129.751</v>
      </c>
      <c r="G21" s="85">
        <v>15.461</v>
      </c>
      <c r="H21" s="84">
        <v>128.00899999999999</v>
      </c>
      <c r="I21" s="85">
        <v>13.414</v>
      </c>
      <c r="J21" s="84">
        <v>118.58799999999999</v>
      </c>
      <c r="K21" s="85">
        <v>29.474</v>
      </c>
      <c r="L21" s="84">
        <v>127.446</v>
      </c>
      <c r="M21" s="85">
        <v>38.558999999999997</v>
      </c>
      <c r="N21" s="84" t="s">
        <v>6</v>
      </c>
      <c r="O21" s="85" t="s">
        <v>44</v>
      </c>
      <c r="P21" s="84">
        <v>119.563</v>
      </c>
      <c r="Q21" s="85">
        <v>34.067999999999998</v>
      </c>
      <c r="R21" s="84">
        <v>95.789000000000001</v>
      </c>
      <c r="S21" s="85">
        <v>29.968</v>
      </c>
      <c r="T21" s="84" t="s">
        <v>6</v>
      </c>
      <c r="U21" s="85" t="s">
        <v>44</v>
      </c>
      <c r="V21" s="84">
        <v>124.992</v>
      </c>
      <c r="W21" s="85">
        <v>10.162000000000001</v>
      </c>
    </row>
    <row r="22" spans="1:23" ht="11.1" customHeight="1" x14ac:dyDescent="0.2">
      <c r="A22" s="136"/>
      <c r="B22" s="136" t="s">
        <v>81</v>
      </c>
      <c r="C22" s="133"/>
      <c r="D22" s="84">
        <v>132.55699999999999</v>
      </c>
      <c r="E22" s="85">
        <v>19.262</v>
      </c>
      <c r="F22" s="84">
        <v>148.38399999999999</v>
      </c>
      <c r="G22" s="85">
        <v>25.486000000000001</v>
      </c>
      <c r="H22" s="84">
        <v>113.693</v>
      </c>
      <c r="I22" s="85">
        <v>17.067</v>
      </c>
      <c r="J22" s="84">
        <v>97.575999999999993</v>
      </c>
      <c r="K22" s="85">
        <v>10.717000000000001</v>
      </c>
      <c r="L22" s="84">
        <v>74.528999999999996</v>
      </c>
      <c r="M22" s="85">
        <v>6.9859999999999998</v>
      </c>
      <c r="N22" s="84">
        <v>99.790999999999997</v>
      </c>
      <c r="O22" s="85">
        <v>24</v>
      </c>
      <c r="P22" s="84">
        <v>101.309</v>
      </c>
      <c r="Q22" s="85">
        <v>15.91</v>
      </c>
      <c r="R22" s="84" t="s">
        <v>2</v>
      </c>
      <c r="S22" s="85" t="s">
        <v>44</v>
      </c>
      <c r="T22" s="84" t="s">
        <v>6</v>
      </c>
      <c r="U22" s="85" t="s">
        <v>44</v>
      </c>
      <c r="V22" s="84">
        <v>116.08</v>
      </c>
      <c r="W22" s="85">
        <v>10.885999999999999</v>
      </c>
    </row>
    <row r="23" spans="1:23" ht="11.1" customHeight="1" x14ac:dyDescent="0.2">
      <c r="A23" s="136"/>
      <c r="B23" s="136" t="s">
        <v>82</v>
      </c>
      <c r="C23" s="133"/>
      <c r="D23" s="84">
        <v>150.14699999999999</v>
      </c>
      <c r="E23" s="85">
        <v>54.856000000000002</v>
      </c>
      <c r="F23" s="84">
        <v>146.227</v>
      </c>
      <c r="G23" s="85">
        <v>1.2509999999999999</v>
      </c>
      <c r="H23" s="84">
        <v>111.256</v>
      </c>
      <c r="I23" s="85">
        <v>9.907</v>
      </c>
      <c r="J23" s="84">
        <v>154.953</v>
      </c>
      <c r="K23" s="85">
        <v>100.20099999999999</v>
      </c>
      <c r="L23" s="84" t="s">
        <v>6</v>
      </c>
      <c r="M23" s="85" t="s">
        <v>44</v>
      </c>
      <c r="N23" s="84" t="s">
        <v>6</v>
      </c>
      <c r="O23" s="85" t="s">
        <v>44</v>
      </c>
      <c r="P23" s="84" t="s">
        <v>6</v>
      </c>
      <c r="Q23" s="85" t="s">
        <v>44</v>
      </c>
      <c r="R23" s="84" t="s">
        <v>2</v>
      </c>
      <c r="S23" s="85" t="s">
        <v>44</v>
      </c>
      <c r="T23" s="84" t="s">
        <v>6</v>
      </c>
      <c r="U23" s="85" t="s">
        <v>44</v>
      </c>
      <c r="V23" s="84">
        <v>125.36199999999999</v>
      </c>
      <c r="W23" s="85">
        <v>25.007000000000001</v>
      </c>
    </row>
    <row r="24" spans="1:23" ht="11.1" customHeight="1" x14ac:dyDescent="0.2">
      <c r="A24" s="136"/>
      <c r="B24" s="136" t="s">
        <v>83</v>
      </c>
      <c r="C24" s="133"/>
      <c r="D24" s="84">
        <v>118.608</v>
      </c>
      <c r="E24" s="85">
        <v>20.895</v>
      </c>
      <c r="F24" s="84">
        <v>140.096</v>
      </c>
      <c r="G24" s="85">
        <v>25.693000000000001</v>
      </c>
      <c r="H24" s="84">
        <v>117.581</v>
      </c>
      <c r="I24" s="85">
        <v>39.972000000000001</v>
      </c>
      <c r="J24" s="84" t="s">
        <v>6</v>
      </c>
      <c r="K24" s="85" t="s">
        <v>44</v>
      </c>
      <c r="L24" s="84">
        <v>111.29</v>
      </c>
      <c r="M24" s="85">
        <v>13.441000000000001</v>
      </c>
      <c r="N24" s="84">
        <v>100.65600000000001</v>
      </c>
      <c r="O24" s="85">
        <v>28.925000000000001</v>
      </c>
      <c r="P24" s="84" t="s">
        <v>6</v>
      </c>
      <c r="Q24" s="85" t="s">
        <v>44</v>
      </c>
      <c r="R24" s="84" t="s">
        <v>6</v>
      </c>
      <c r="S24" s="85" t="s">
        <v>44</v>
      </c>
      <c r="T24" s="84" t="s">
        <v>6</v>
      </c>
      <c r="U24" s="85" t="s">
        <v>44</v>
      </c>
      <c r="V24" s="84">
        <v>109.31399999999999</v>
      </c>
      <c r="W24" s="85">
        <v>12.189</v>
      </c>
    </row>
    <row r="25" spans="1:23" ht="11.1" customHeight="1" x14ac:dyDescent="0.2">
      <c r="A25" s="136"/>
      <c r="B25" s="136" t="s">
        <v>84</v>
      </c>
      <c r="C25" s="133"/>
      <c r="D25" s="84">
        <v>128.18299999999999</v>
      </c>
      <c r="E25" s="85">
        <v>13.629</v>
      </c>
      <c r="F25" s="84">
        <v>111.417</v>
      </c>
      <c r="G25" s="85">
        <v>24.658000000000001</v>
      </c>
      <c r="H25" s="84">
        <v>135.01300000000001</v>
      </c>
      <c r="I25" s="85">
        <v>16.567</v>
      </c>
      <c r="J25" s="84">
        <v>123.754</v>
      </c>
      <c r="K25" s="85">
        <v>8.4469999999999992</v>
      </c>
      <c r="L25" s="84">
        <v>111.086</v>
      </c>
      <c r="M25" s="85">
        <v>15.638999999999999</v>
      </c>
      <c r="N25" s="84">
        <v>102.96599999999999</v>
      </c>
      <c r="O25" s="85">
        <v>8.7789999999999999</v>
      </c>
      <c r="P25" s="84">
        <v>96.055999999999997</v>
      </c>
      <c r="Q25" s="85">
        <v>7.9749999999999996</v>
      </c>
      <c r="R25" s="84">
        <v>93.622</v>
      </c>
      <c r="S25" s="85">
        <v>10.095000000000001</v>
      </c>
      <c r="T25" s="84">
        <v>110.93300000000001</v>
      </c>
      <c r="U25" s="85">
        <v>1.7010000000000001</v>
      </c>
      <c r="V25" s="84">
        <v>118.42700000000001</v>
      </c>
      <c r="W25" s="85">
        <v>5.649</v>
      </c>
    </row>
    <row r="26" spans="1:23" ht="11.1" customHeight="1" x14ac:dyDescent="0.2">
      <c r="A26" s="136"/>
      <c r="B26" s="136" t="s">
        <v>85</v>
      </c>
      <c r="C26" s="133"/>
      <c r="D26" s="84">
        <v>111.80800000000001</v>
      </c>
      <c r="E26" s="85">
        <v>18.550999999999998</v>
      </c>
      <c r="F26" s="84">
        <v>133.26</v>
      </c>
      <c r="G26" s="85">
        <v>13.670999999999999</v>
      </c>
      <c r="H26" s="84">
        <v>112.002</v>
      </c>
      <c r="I26" s="85">
        <v>14.128</v>
      </c>
      <c r="J26" s="84">
        <v>104.797</v>
      </c>
      <c r="K26" s="85">
        <v>14.603999999999999</v>
      </c>
      <c r="L26" s="84">
        <v>94.619</v>
      </c>
      <c r="M26" s="85">
        <v>22.72</v>
      </c>
      <c r="N26" s="84">
        <v>127.086</v>
      </c>
      <c r="O26" s="85">
        <v>16.465</v>
      </c>
      <c r="P26" s="84">
        <v>113.072</v>
      </c>
      <c r="Q26" s="85">
        <v>4.22</v>
      </c>
      <c r="R26" s="84" t="s">
        <v>6</v>
      </c>
      <c r="S26" s="85" t="s">
        <v>44</v>
      </c>
      <c r="T26" s="84" t="s">
        <v>6</v>
      </c>
      <c r="U26" s="85" t="s">
        <v>44</v>
      </c>
      <c r="V26" s="84">
        <v>113.10899999999999</v>
      </c>
      <c r="W26" s="85">
        <v>7.5919999999999996</v>
      </c>
    </row>
    <row r="27" spans="1:23" ht="11.1" customHeight="1" x14ac:dyDescent="0.2">
      <c r="A27" s="136"/>
      <c r="B27" s="136" t="s">
        <v>86</v>
      </c>
      <c r="C27" s="133"/>
      <c r="D27" s="84">
        <v>114.72499999999999</v>
      </c>
      <c r="E27" s="85">
        <v>10.939</v>
      </c>
      <c r="F27" s="84">
        <v>127.479</v>
      </c>
      <c r="G27" s="85">
        <v>12.885</v>
      </c>
      <c r="H27" s="84">
        <v>111.873</v>
      </c>
      <c r="I27" s="85">
        <v>14.441000000000001</v>
      </c>
      <c r="J27" s="84">
        <v>98.930999999999997</v>
      </c>
      <c r="K27" s="85">
        <v>8.3019999999999996</v>
      </c>
      <c r="L27" s="84">
        <v>96.7</v>
      </c>
      <c r="M27" s="85">
        <v>7.4960000000000004</v>
      </c>
      <c r="N27" s="84">
        <v>113.625</v>
      </c>
      <c r="O27" s="85">
        <v>17.271000000000001</v>
      </c>
      <c r="P27" s="84">
        <v>118.792</v>
      </c>
      <c r="Q27" s="85">
        <v>22.073</v>
      </c>
      <c r="R27" s="84">
        <v>102.85</v>
      </c>
      <c r="S27" s="85">
        <v>24.207000000000001</v>
      </c>
      <c r="T27" s="84">
        <v>144.37299999999999</v>
      </c>
      <c r="U27" s="85">
        <v>37.854999999999997</v>
      </c>
      <c r="V27" s="84">
        <v>111.816</v>
      </c>
      <c r="W27" s="85">
        <v>5.6319999999999997</v>
      </c>
    </row>
    <row r="28" spans="1:23" ht="11.1" customHeight="1" x14ac:dyDescent="0.2">
      <c r="A28" s="136"/>
      <c r="B28" s="136" t="s">
        <v>87</v>
      </c>
      <c r="C28" s="133"/>
      <c r="D28" s="84">
        <v>114.485</v>
      </c>
      <c r="E28" s="85">
        <v>27.654</v>
      </c>
      <c r="F28" s="84">
        <v>91.084999999999994</v>
      </c>
      <c r="G28" s="85">
        <v>39.088000000000001</v>
      </c>
      <c r="H28" s="84">
        <v>121.187</v>
      </c>
      <c r="I28" s="85">
        <v>19.181999999999999</v>
      </c>
      <c r="J28" s="84">
        <v>100.786</v>
      </c>
      <c r="K28" s="85">
        <v>21.335999999999999</v>
      </c>
      <c r="L28" s="84">
        <v>127.669</v>
      </c>
      <c r="M28" s="85">
        <v>32.859000000000002</v>
      </c>
      <c r="N28" s="84">
        <v>104.223</v>
      </c>
      <c r="O28" s="85">
        <v>10.795999999999999</v>
      </c>
      <c r="P28" s="84" t="s">
        <v>6</v>
      </c>
      <c r="Q28" s="85" t="s">
        <v>44</v>
      </c>
      <c r="R28" s="84" t="s">
        <v>6</v>
      </c>
      <c r="S28" s="85" t="s">
        <v>44</v>
      </c>
      <c r="T28" s="84" t="s">
        <v>2</v>
      </c>
      <c r="U28" s="85" t="s">
        <v>44</v>
      </c>
      <c r="V28" s="84">
        <v>104.194</v>
      </c>
      <c r="W28" s="85">
        <v>18.087</v>
      </c>
    </row>
    <row r="29" spans="1:23" ht="11.1" customHeight="1" x14ac:dyDescent="0.2">
      <c r="A29" s="136"/>
      <c r="B29" s="136" t="s">
        <v>88</v>
      </c>
      <c r="C29" s="133"/>
      <c r="D29" s="84">
        <v>111.961</v>
      </c>
      <c r="E29" s="85">
        <v>20.491</v>
      </c>
      <c r="F29" s="84">
        <v>119.78400000000001</v>
      </c>
      <c r="G29" s="85">
        <v>30.640999999999998</v>
      </c>
      <c r="H29" s="84">
        <v>102.52500000000001</v>
      </c>
      <c r="I29" s="85">
        <v>21.614000000000001</v>
      </c>
      <c r="J29" s="84">
        <v>95.796000000000006</v>
      </c>
      <c r="K29" s="85">
        <v>20.449000000000002</v>
      </c>
      <c r="L29" s="84">
        <v>114.30500000000001</v>
      </c>
      <c r="M29" s="85">
        <v>14.917</v>
      </c>
      <c r="N29" s="84">
        <v>90.331000000000003</v>
      </c>
      <c r="O29" s="85">
        <v>6.9059999999999997</v>
      </c>
      <c r="P29" s="84">
        <v>86.254999999999995</v>
      </c>
      <c r="Q29" s="85">
        <v>17.359000000000002</v>
      </c>
      <c r="R29" s="84" t="s">
        <v>6</v>
      </c>
      <c r="S29" s="85" t="s">
        <v>44</v>
      </c>
      <c r="T29" s="84" t="s">
        <v>6</v>
      </c>
      <c r="U29" s="85" t="s">
        <v>44</v>
      </c>
      <c r="V29" s="84">
        <v>100.943</v>
      </c>
      <c r="W29" s="85">
        <v>9.9209999999999994</v>
      </c>
    </row>
    <row r="30" spans="1:23" ht="11.1" customHeight="1" x14ac:dyDescent="0.2">
      <c r="A30" s="136"/>
      <c r="B30" s="136" t="s">
        <v>89</v>
      </c>
      <c r="C30" s="133"/>
      <c r="D30" s="84">
        <v>118.55200000000001</v>
      </c>
      <c r="E30" s="85">
        <v>11.744999999999999</v>
      </c>
      <c r="F30" s="84">
        <v>149.55699999999999</v>
      </c>
      <c r="G30" s="85">
        <v>36.533000000000001</v>
      </c>
      <c r="H30" s="84">
        <v>136.11000000000001</v>
      </c>
      <c r="I30" s="85">
        <v>16.863</v>
      </c>
      <c r="J30" s="84">
        <v>122.36799999999999</v>
      </c>
      <c r="K30" s="85">
        <v>11.643000000000001</v>
      </c>
      <c r="L30" s="84">
        <v>117.357</v>
      </c>
      <c r="M30" s="85">
        <v>8.5239999999999991</v>
      </c>
      <c r="N30" s="84">
        <v>145.82400000000001</v>
      </c>
      <c r="O30" s="85">
        <v>78.489000000000004</v>
      </c>
      <c r="P30" s="84">
        <v>113.973</v>
      </c>
      <c r="Q30" s="85">
        <v>49.079000000000001</v>
      </c>
      <c r="R30" s="84" t="s">
        <v>6</v>
      </c>
      <c r="S30" s="85" t="s">
        <v>44</v>
      </c>
      <c r="T30" s="84" t="s">
        <v>6</v>
      </c>
      <c r="U30" s="85" t="s">
        <v>44</v>
      </c>
      <c r="V30" s="84">
        <v>126.997</v>
      </c>
      <c r="W30" s="85">
        <v>8.8510000000000009</v>
      </c>
    </row>
    <row r="31" spans="1:23" ht="11.1" customHeight="1" x14ac:dyDescent="0.2">
      <c r="A31" s="136"/>
      <c r="B31" s="136" t="s">
        <v>90</v>
      </c>
      <c r="C31" s="133"/>
      <c r="D31" s="84">
        <v>135.20699999999999</v>
      </c>
      <c r="E31" s="85">
        <v>48.624000000000002</v>
      </c>
      <c r="F31" s="84">
        <v>153.977</v>
      </c>
      <c r="G31" s="85">
        <v>28.904</v>
      </c>
      <c r="H31" s="84">
        <v>125.97799999999999</v>
      </c>
      <c r="I31" s="85">
        <v>13.804</v>
      </c>
      <c r="J31" s="84">
        <v>136.29499999999999</v>
      </c>
      <c r="K31" s="85">
        <v>27.074000000000002</v>
      </c>
      <c r="L31" s="84">
        <v>94.989000000000004</v>
      </c>
      <c r="M31" s="85">
        <v>10.537000000000001</v>
      </c>
      <c r="N31" s="84">
        <v>115.77200000000001</v>
      </c>
      <c r="O31" s="85">
        <v>26.292999999999999</v>
      </c>
      <c r="P31" s="84">
        <v>114.488</v>
      </c>
      <c r="Q31" s="85">
        <v>42.052999999999997</v>
      </c>
      <c r="R31" s="84">
        <v>128.351</v>
      </c>
      <c r="S31" s="85">
        <v>14.714</v>
      </c>
      <c r="T31" s="84" t="s">
        <v>6</v>
      </c>
      <c r="U31" s="85" t="s">
        <v>44</v>
      </c>
      <c r="V31" s="84">
        <v>132.08099999999999</v>
      </c>
      <c r="W31" s="85">
        <v>11.135999999999999</v>
      </c>
    </row>
    <row r="32" spans="1:23" ht="11.1" customHeight="1" x14ac:dyDescent="0.2">
      <c r="A32" s="136"/>
      <c r="B32" s="136" t="s">
        <v>91</v>
      </c>
      <c r="C32" s="133"/>
      <c r="D32" s="84">
        <v>144.98599999999999</v>
      </c>
      <c r="E32" s="85">
        <v>11.321</v>
      </c>
      <c r="F32" s="84">
        <v>148.755</v>
      </c>
      <c r="G32" s="85">
        <v>23.599</v>
      </c>
      <c r="H32" s="84">
        <v>138.434</v>
      </c>
      <c r="I32" s="85">
        <v>31.286000000000001</v>
      </c>
      <c r="J32" s="84">
        <v>127.593</v>
      </c>
      <c r="K32" s="85">
        <v>10.833</v>
      </c>
      <c r="L32" s="84">
        <v>127.72199999999999</v>
      </c>
      <c r="M32" s="85">
        <v>23.291</v>
      </c>
      <c r="N32" s="84" t="s">
        <v>6</v>
      </c>
      <c r="O32" s="85" t="s">
        <v>44</v>
      </c>
      <c r="P32" s="84">
        <v>117.461</v>
      </c>
      <c r="Q32" s="85">
        <v>15.226000000000001</v>
      </c>
      <c r="R32" s="84" t="s">
        <v>6</v>
      </c>
      <c r="S32" s="85" t="s">
        <v>44</v>
      </c>
      <c r="T32" s="84">
        <v>104.58</v>
      </c>
      <c r="U32" s="85">
        <v>18.954000000000001</v>
      </c>
      <c r="V32" s="84">
        <v>134.25200000000001</v>
      </c>
      <c r="W32" s="85">
        <v>11.743</v>
      </c>
    </row>
    <row r="33" spans="1:23" ht="11.1" customHeight="1" x14ac:dyDescent="0.2">
      <c r="A33" s="136"/>
      <c r="B33" s="136" t="s">
        <v>92</v>
      </c>
      <c r="C33" s="133"/>
      <c r="D33" s="84">
        <v>157.428</v>
      </c>
      <c r="E33" s="85">
        <v>53.856999999999999</v>
      </c>
      <c r="F33" s="84">
        <v>98.052000000000007</v>
      </c>
      <c r="G33" s="85">
        <v>16.969000000000001</v>
      </c>
      <c r="H33" s="84">
        <v>163.37</v>
      </c>
      <c r="I33" s="85">
        <v>42.238999999999997</v>
      </c>
      <c r="J33" s="84">
        <v>116.98</v>
      </c>
      <c r="K33" s="85">
        <v>15.148999999999999</v>
      </c>
      <c r="L33" s="84">
        <v>105.538</v>
      </c>
      <c r="M33" s="85">
        <v>25.497</v>
      </c>
      <c r="N33" s="84">
        <v>166.965</v>
      </c>
      <c r="O33" s="85">
        <v>94.962999999999994</v>
      </c>
      <c r="P33" s="84">
        <v>160.471</v>
      </c>
      <c r="Q33" s="85">
        <v>57.790999999999997</v>
      </c>
      <c r="R33" s="84" t="s">
        <v>2</v>
      </c>
      <c r="S33" s="85" t="s">
        <v>44</v>
      </c>
      <c r="T33" s="84" t="s">
        <v>6</v>
      </c>
      <c r="U33" s="85" t="s">
        <v>44</v>
      </c>
      <c r="V33" s="84">
        <v>141.15299999999999</v>
      </c>
      <c r="W33" s="85">
        <v>19.693999999999999</v>
      </c>
    </row>
    <row r="34" spans="1:23" ht="11.1" customHeight="1" x14ac:dyDescent="0.2">
      <c r="A34" s="136"/>
      <c r="B34" s="136" t="s">
        <v>93</v>
      </c>
      <c r="C34" s="133"/>
      <c r="D34" s="84">
        <v>144.435</v>
      </c>
      <c r="E34" s="85">
        <v>33.384</v>
      </c>
      <c r="F34" s="84">
        <v>101.851</v>
      </c>
      <c r="G34" s="85">
        <v>34.497999999999998</v>
      </c>
      <c r="H34" s="84">
        <v>121.253</v>
      </c>
      <c r="I34" s="85">
        <v>35.570999999999998</v>
      </c>
      <c r="J34" s="84">
        <v>114.18899999999999</v>
      </c>
      <c r="K34" s="85">
        <v>25.309000000000001</v>
      </c>
      <c r="L34" s="84">
        <v>162.05000000000001</v>
      </c>
      <c r="M34" s="85">
        <v>28.605</v>
      </c>
      <c r="N34" s="84">
        <v>142.72499999999999</v>
      </c>
      <c r="O34" s="85">
        <v>27.238</v>
      </c>
      <c r="P34" s="84" t="s">
        <v>6</v>
      </c>
      <c r="Q34" s="85" t="s">
        <v>44</v>
      </c>
      <c r="R34" s="84" t="s">
        <v>6</v>
      </c>
      <c r="S34" s="85" t="s">
        <v>44</v>
      </c>
      <c r="T34" s="84" t="s">
        <v>2</v>
      </c>
      <c r="U34" s="85" t="s">
        <v>44</v>
      </c>
      <c r="V34" s="84">
        <v>128.55199999999999</v>
      </c>
      <c r="W34" s="85">
        <v>15.052</v>
      </c>
    </row>
    <row r="35" spans="1:23" ht="11.1" customHeight="1" x14ac:dyDescent="0.2">
      <c r="A35" s="136"/>
      <c r="B35" s="136" t="s">
        <v>94</v>
      </c>
      <c r="C35" s="133"/>
      <c r="D35" s="84">
        <v>188.584</v>
      </c>
      <c r="E35" s="85">
        <v>42.767000000000003</v>
      </c>
      <c r="F35" s="84">
        <v>115.88800000000001</v>
      </c>
      <c r="G35" s="85">
        <v>18.533000000000001</v>
      </c>
      <c r="H35" s="84">
        <v>101.36799999999999</v>
      </c>
      <c r="I35" s="85">
        <v>26.042999999999999</v>
      </c>
      <c r="J35" s="84">
        <v>137.316</v>
      </c>
      <c r="K35" s="85">
        <v>43.241999999999997</v>
      </c>
      <c r="L35" s="84">
        <v>135.63399999999999</v>
      </c>
      <c r="M35" s="85">
        <v>13.103999999999999</v>
      </c>
      <c r="N35" s="84">
        <v>116.396</v>
      </c>
      <c r="O35" s="85">
        <v>11.324</v>
      </c>
      <c r="P35" s="84">
        <v>114.476</v>
      </c>
      <c r="Q35" s="85">
        <v>26.457999999999998</v>
      </c>
      <c r="R35" s="84" t="s">
        <v>6</v>
      </c>
      <c r="S35" s="85" t="s">
        <v>44</v>
      </c>
      <c r="T35" s="84" t="s">
        <v>6</v>
      </c>
      <c r="U35" s="85" t="s">
        <v>44</v>
      </c>
      <c r="V35" s="84">
        <v>122.289</v>
      </c>
      <c r="W35" s="85">
        <v>13.238</v>
      </c>
    </row>
    <row r="36" spans="1:23" ht="11.1" customHeight="1" x14ac:dyDescent="0.2">
      <c r="A36" s="139"/>
      <c r="B36" s="139" t="s">
        <v>95</v>
      </c>
      <c r="C36" s="134"/>
      <c r="D36" s="97">
        <v>122.684</v>
      </c>
      <c r="E36" s="98">
        <v>15.519</v>
      </c>
      <c r="F36" s="97">
        <v>132.137</v>
      </c>
      <c r="G36" s="98">
        <v>21.105</v>
      </c>
      <c r="H36" s="97">
        <v>133.06</v>
      </c>
      <c r="I36" s="98">
        <v>16.844999999999999</v>
      </c>
      <c r="J36" s="97">
        <v>143.68199999999999</v>
      </c>
      <c r="K36" s="98">
        <v>11.239000000000001</v>
      </c>
      <c r="L36" s="97">
        <v>122.435</v>
      </c>
      <c r="M36" s="98">
        <v>32.445</v>
      </c>
      <c r="N36" s="97">
        <v>135.40600000000001</v>
      </c>
      <c r="O36" s="98">
        <v>6.6059999999999999</v>
      </c>
      <c r="P36" s="97" t="s">
        <v>6</v>
      </c>
      <c r="Q36" s="98" t="s">
        <v>44</v>
      </c>
      <c r="R36" s="97" t="s">
        <v>6</v>
      </c>
      <c r="S36" s="98" t="s">
        <v>44</v>
      </c>
      <c r="T36" s="97">
        <v>122.261</v>
      </c>
      <c r="U36" s="98">
        <v>11.846</v>
      </c>
      <c r="V36" s="97">
        <v>134.83500000000001</v>
      </c>
      <c r="W36" s="98">
        <v>8.1669999999999998</v>
      </c>
    </row>
    <row r="37" spans="1:23" x14ac:dyDescent="0.2">
      <c r="A37" s="75" t="s">
        <v>100</v>
      </c>
      <c r="B37" s="103"/>
      <c r="C37" s="103"/>
    </row>
    <row r="38" spans="1:23" ht="33.75" customHeight="1" x14ac:dyDescent="0.2">
      <c r="A38" s="259">
        <v>1</v>
      </c>
      <c r="B38" s="334" t="s">
        <v>244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</row>
    <row r="39" spans="1:23" x14ac:dyDescent="0.2">
      <c r="A39" s="75"/>
    </row>
  </sheetData>
  <mergeCells count="14">
    <mergeCell ref="B38:W38"/>
    <mergeCell ref="A2:W2"/>
    <mergeCell ref="A3:W3"/>
    <mergeCell ref="V6:W6"/>
    <mergeCell ref="D5:W5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ageMargins left="0.7" right="0.7" top="0.75" bottom="0.75" header="0.3" footer="0.3"/>
  <pageSetup paperSize="9" scale="94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>
    <tabColor rgb="FF00B050"/>
    <pageSetUpPr fitToPage="1"/>
  </sheetPr>
  <dimension ref="A2:W39"/>
  <sheetViews>
    <sheetView topLeftCell="A3" zoomScaleNormal="100" workbookViewId="0">
      <selection activeCell="AF22" sqref="AF22"/>
    </sheetView>
  </sheetViews>
  <sheetFormatPr defaultRowHeight="12.75" x14ac:dyDescent="0.2"/>
  <cols>
    <col min="1" max="1" width="1.140625" style="81" customWidth="1"/>
    <col min="2" max="2" width="15.7109375" style="81" bestFit="1" customWidth="1"/>
    <col min="3" max="3" width="2" style="81" customWidth="1"/>
    <col min="4" max="4" width="4.42578125" style="1" customWidth="1"/>
    <col min="5" max="5" width="4.42578125" style="37" customWidth="1"/>
    <col min="6" max="6" width="4.42578125" style="1" customWidth="1"/>
    <col min="7" max="7" width="4.42578125" style="37" customWidth="1"/>
    <col min="8" max="8" width="4.42578125" style="1" customWidth="1"/>
    <col min="9" max="9" width="4.42578125" style="37" customWidth="1"/>
    <col min="10" max="10" width="4.42578125" style="1" customWidth="1"/>
    <col min="11" max="11" width="4.42578125" style="37" customWidth="1"/>
    <col min="12" max="12" width="4.42578125" style="1" customWidth="1"/>
    <col min="13" max="13" width="4.42578125" style="37" customWidth="1"/>
    <col min="14" max="14" width="4.42578125" style="1" customWidth="1"/>
    <col min="15" max="15" width="4.42578125" style="37" customWidth="1"/>
    <col min="16" max="16" width="4.42578125" style="1" customWidth="1"/>
    <col min="17" max="17" width="4.42578125" style="37" customWidth="1"/>
    <col min="18" max="18" width="4.42578125" style="1" customWidth="1"/>
    <col min="19" max="19" width="4.42578125" style="37" customWidth="1"/>
    <col min="20" max="20" width="4.42578125" style="1" customWidth="1"/>
    <col min="21" max="21" width="4.42578125" style="37" customWidth="1"/>
    <col min="22" max="22" width="4.42578125" style="1" customWidth="1"/>
    <col min="23" max="23" width="4.42578125" style="37" customWidth="1"/>
    <col min="24" max="24" width="9.140625" style="81"/>
    <col min="25" max="29" width="0" style="81" hidden="1" customWidth="1"/>
    <col min="30" max="16384" width="9.140625" style="81"/>
  </cols>
  <sheetData>
    <row r="2" spans="1:23" ht="27.75" customHeight="1" x14ac:dyDescent="0.2">
      <c r="A2" s="360" t="s">
        <v>180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3" ht="27.75" customHeight="1" x14ac:dyDescent="0.2">
      <c r="A3" s="359" t="s">
        <v>181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</row>
    <row r="4" spans="1:23" x14ac:dyDescent="0.2">
      <c r="A4" s="191"/>
      <c r="B4" s="191"/>
      <c r="C4" s="191"/>
    </row>
    <row r="5" spans="1:23" x14ac:dyDescent="0.2">
      <c r="A5" s="166"/>
      <c r="B5" s="166"/>
      <c r="C5" s="166"/>
      <c r="D5" s="355" t="s">
        <v>22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</row>
    <row r="6" spans="1:23" ht="26.25" customHeight="1" x14ac:dyDescent="0.2">
      <c r="A6" s="192"/>
      <c r="B6" s="193"/>
      <c r="C6" s="193"/>
      <c r="D6" s="355" t="s">
        <v>48</v>
      </c>
      <c r="E6" s="355"/>
      <c r="F6" s="355" t="s">
        <v>25</v>
      </c>
      <c r="G6" s="355"/>
      <c r="H6" s="355" t="s">
        <v>26</v>
      </c>
      <c r="I6" s="355"/>
      <c r="J6" s="355" t="s">
        <v>27</v>
      </c>
      <c r="K6" s="355"/>
      <c r="L6" s="355" t="s">
        <v>28</v>
      </c>
      <c r="M6" s="355"/>
      <c r="N6" s="355" t="s">
        <v>30</v>
      </c>
      <c r="O6" s="355"/>
      <c r="P6" s="355" t="s">
        <v>103</v>
      </c>
      <c r="Q6" s="355"/>
      <c r="R6" s="355" t="s">
        <v>109</v>
      </c>
      <c r="S6" s="355"/>
      <c r="T6" s="326" t="s">
        <v>31</v>
      </c>
      <c r="U6" s="326"/>
      <c r="V6" s="355" t="s">
        <v>20</v>
      </c>
      <c r="W6" s="355"/>
    </row>
    <row r="7" spans="1:23" x14ac:dyDescent="0.2">
      <c r="A7" s="103" t="s">
        <v>47</v>
      </c>
      <c r="B7" s="135"/>
      <c r="C7" s="135"/>
      <c r="D7" s="89">
        <v>128.22999999999999</v>
      </c>
      <c r="E7" s="90">
        <v>6.843</v>
      </c>
      <c r="F7" s="89">
        <v>132.72399999999999</v>
      </c>
      <c r="G7" s="90">
        <v>7.5069999999999997</v>
      </c>
      <c r="H7" s="89">
        <v>126.324</v>
      </c>
      <c r="I7" s="90">
        <v>5.1390000000000002</v>
      </c>
      <c r="J7" s="89">
        <v>115.706</v>
      </c>
      <c r="K7" s="90">
        <v>4.2439999999999998</v>
      </c>
      <c r="L7" s="89">
        <v>115.431</v>
      </c>
      <c r="M7" s="90">
        <v>5.3380000000000001</v>
      </c>
      <c r="N7" s="89">
        <v>113.30200000000001</v>
      </c>
      <c r="O7" s="90">
        <v>6.3579999999999997</v>
      </c>
      <c r="P7" s="89">
        <v>110.712</v>
      </c>
      <c r="Q7" s="90">
        <v>6.8929999999999998</v>
      </c>
      <c r="R7" s="89">
        <v>111.489</v>
      </c>
      <c r="S7" s="90">
        <v>12.212999999999999</v>
      </c>
      <c r="T7" s="89">
        <v>122.07599999999999</v>
      </c>
      <c r="U7" s="90">
        <v>17.79</v>
      </c>
      <c r="V7" s="89">
        <v>121.53700000000001</v>
      </c>
      <c r="W7" s="90">
        <v>2.25</v>
      </c>
    </row>
    <row r="8" spans="1:23" x14ac:dyDescent="0.2">
      <c r="A8" s="103" t="s">
        <v>35</v>
      </c>
      <c r="B8" s="103"/>
      <c r="C8" s="103"/>
      <c r="D8" s="261" t="s">
        <v>44</v>
      </c>
      <c r="E8" s="262" t="s">
        <v>44</v>
      </c>
      <c r="F8" s="261" t="s">
        <v>44</v>
      </c>
      <c r="G8" s="262" t="s">
        <v>44</v>
      </c>
      <c r="H8" s="261" t="s">
        <v>44</v>
      </c>
      <c r="I8" s="262" t="s">
        <v>44</v>
      </c>
      <c r="J8" s="261" t="s">
        <v>44</v>
      </c>
      <c r="K8" s="262" t="s">
        <v>44</v>
      </c>
      <c r="L8" s="261" t="s">
        <v>44</v>
      </c>
      <c r="M8" s="262" t="s">
        <v>44</v>
      </c>
      <c r="N8" s="261" t="s">
        <v>44</v>
      </c>
      <c r="O8" s="262" t="s">
        <v>44</v>
      </c>
      <c r="P8" s="261" t="s">
        <v>44</v>
      </c>
      <c r="Q8" s="262" t="s">
        <v>44</v>
      </c>
      <c r="R8" s="261" t="s">
        <v>44</v>
      </c>
      <c r="S8" s="262" t="s">
        <v>44</v>
      </c>
      <c r="T8" s="261" t="s">
        <v>44</v>
      </c>
      <c r="U8" s="262" t="s">
        <v>44</v>
      </c>
      <c r="V8" s="261" t="s">
        <v>44</v>
      </c>
      <c r="W8" s="262" t="s">
        <v>44</v>
      </c>
    </row>
    <row r="9" spans="1:23" x14ac:dyDescent="0.2">
      <c r="A9" s="137"/>
      <c r="B9" s="137" t="s">
        <v>134</v>
      </c>
      <c r="C9" s="133"/>
      <c r="D9" s="84">
        <v>104.767</v>
      </c>
      <c r="E9" s="85">
        <v>10.459</v>
      </c>
      <c r="F9" s="84">
        <v>110.45699999999999</v>
      </c>
      <c r="G9" s="85">
        <v>2.0640000000000001</v>
      </c>
      <c r="H9" s="84">
        <v>93.01</v>
      </c>
      <c r="I9" s="85">
        <v>1.5109999999999999</v>
      </c>
      <c r="J9" s="84">
        <v>104.01</v>
      </c>
      <c r="K9" s="85">
        <v>1.452</v>
      </c>
      <c r="L9" s="84">
        <v>102.821</v>
      </c>
      <c r="M9" s="85">
        <v>1.88</v>
      </c>
      <c r="N9" s="84">
        <v>102.05200000000001</v>
      </c>
      <c r="O9" s="85">
        <v>2.0939999999999999</v>
      </c>
      <c r="P9" s="84">
        <v>95.564999999999998</v>
      </c>
      <c r="Q9" s="85">
        <v>1.4239999999999999</v>
      </c>
      <c r="R9" s="84">
        <v>123.38200000000001</v>
      </c>
      <c r="S9" s="85">
        <v>13.946</v>
      </c>
      <c r="T9" s="84">
        <v>107.911</v>
      </c>
      <c r="U9" s="85">
        <v>1.4470000000000001</v>
      </c>
      <c r="V9" s="84">
        <v>104.166</v>
      </c>
      <c r="W9" s="85">
        <v>2.4</v>
      </c>
    </row>
    <row r="10" spans="1:23" ht="11.1" customHeight="1" x14ac:dyDescent="0.2">
      <c r="A10" s="185"/>
      <c r="B10" s="185" t="s">
        <v>14</v>
      </c>
      <c r="C10" s="133"/>
      <c r="D10" s="84">
        <v>133.595</v>
      </c>
      <c r="E10" s="85">
        <v>2.593</v>
      </c>
      <c r="F10" s="84">
        <v>118.581</v>
      </c>
      <c r="G10" s="85">
        <v>1.399</v>
      </c>
      <c r="H10" s="84">
        <v>131.41</v>
      </c>
      <c r="I10" s="85">
        <v>1.321</v>
      </c>
      <c r="J10" s="84">
        <v>126.78</v>
      </c>
      <c r="K10" s="85">
        <v>1.218</v>
      </c>
      <c r="L10" s="84">
        <v>114.062</v>
      </c>
      <c r="M10" s="85">
        <v>1.1890000000000001</v>
      </c>
      <c r="N10" s="84">
        <v>124.383</v>
      </c>
      <c r="O10" s="85">
        <v>2.762</v>
      </c>
      <c r="P10" s="84">
        <v>112.586</v>
      </c>
      <c r="Q10" s="85">
        <v>3.569</v>
      </c>
      <c r="R10" s="84">
        <v>84.558999999999997</v>
      </c>
      <c r="S10" s="85">
        <v>2.8279999999999998</v>
      </c>
      <c r="T10" s="84" t="s">
        <v>6</v>
      </c>
      <c r="U10" s="85" t="s">
        <v>44</v>
      </c>
      <c r="V10" s="84">
        <v>124.86</v>
      </c>
      <c r="W10" s="85">
        <v>0.68100000000000005</v>
      </c>
    </row>
    <row r="11" spans="1:23" ht="11.1" customHeight="1" x14ac:dyDescent="0.2">
      <c r="A11" s="137"/>
      <c r="B11" s="137" t="s">
        <v>75</v>
      </c>
      <c r="C11" s="138"/>
      <c r="D11" s="84">
        <v>126.41500000000001</v>
      </c>
      <c r="E11" s="85">
        <v>6.81</v>
      </c>
      <c r="F11" s="84">
        <v>138.31399999999999</v>
      </c>
      <c r="G11" s="85">
        <v>11.332000000000001</v>
      </c>
      <c r="H11" s="84">
        <v>135.714</v>
      </c>
      <c r="I11" s="85">
        <v>9.3019999999999996</v>
      </c>
      <c r="J11" s="84">
        <v>129.33600000000001</v>
      </c>
      <c r="K11" s="85">
        <v>10.536</v>
      </c>
      <c r="L11" s="84">
        <v>129.113</v>
      </c>
      <c r="M11" s="85">
        <v>11.786</v>
      </c>
      <c r="N11" s="84">
        <v>137.541</v>
      </c>
      <c r="O11" s="85">
        <v>25.318000000000001</v>
      </c>
      <c r="P11" s="84">
        <v>116.657</v>
      </c>
      <c r="Q11" s="85">
        <v>19.207999999999998</v>
      </c>
      <c r="R11" s="84">
        <v>110.39100000000001</v>
      </c>
      <c r="S11" s="85">
        <v>25.309000000000001</v>
      </c>
      <c r="T11" s="84">
        <v>146.256</v>
      </c>
      <c r="U11" s="85">
        <v>49.173999999999999</v>
      </c>
      <c r="V11" s="84">
        <v>132.43100000000001</v>
      </c>
      <c r="W11" s="85">
        <v>4.8109999999999999</v>
      </c>
    </row>
    <row r="12" spans="1:23" ht="11.1" customHeight="1" x14ac:dyDescent="0.2">
      <c r="A12" s="185"/>
      <c r="B12" s="185" t="s">
        <v>16</v>
      </c>
      <c r="C12" s="133"/>
      <c r="D12" s="84">
        <v>159.93</v>
      </c>
      <c r="E12" s="85">
        <v>46.963000000000001</v>
      </c>
      <c r="F12" s="84" t="s">
        <v>6</v>
      </c>
      <c r="G12" s="85" t="s">
        <v>44</v>
      </c>
      <c r="H12" s="84" t="s">
        <v>6</v>
      </c>
      <c r="I12" s="85" t="s">
        <v>44</v>
      </c>
      <c r="J12" s="84" t="s">
        <v>6</v>
      </c>
      <c r="K12" s="85" t="s">
        <v>44</v>
      </c>
      <c r="L12" s="84">
        <v>109.59</v>
      </c>
      <c r="M12" s="85">
        <v>15.039</v>
      </c>
      <c r="N12" s="84" t="s">
        <v>6</v>
      </c>
      <c r="O12" s="85" t="s">
        <v>44</v>
      </c>
      <c r="P12" s="84" t="s">
        <v>6</v>
      </c>
      <c r="Q12" s="85" t="s">
        <v>44</v>
      </c>
      <c r="R12" s="84" t="s">
        <v>6</v>
      </c>
      <c r="S12" s="85" t="s">
        <v>44</v>
      </c>
      <c r="T12" s="84" t="s">
        <v>2</v>
      </c>
      <c r="U12" s="85" t="s">
        <v>44</v>
      </c>
      <c r="V12" s="84">
        <v>121.711</v>
      </c>
      <c r="W12" s="85">
        <v>26.724</v>
      </c>
    </row>
    <row r="13" spans="1:23" ht="11.1" customHeight="1" x14ac:dyDescent="0.2">
      <c r="A13" s="185"/>
      <c r="B13" s="185" t="s">
        <v>15</v>
      </c>
      <c r="C13" s="133"/>
      <c r="D13" s="84">
        <v>128.334</v>
      </c>
      <c r="E13" s="85">
        <v>11.657999999999999</v>
      </c>
      <c r="F13" s="84">
        <v>133.00800000000001</v>
      </c>
      <c r="G13" s="85">
        <v>13.452999999999999</v>
      </c>
      <c r="H13" s="84">
        <v>119.73699999999999</v>
      </c>
      <c r="I13" s="85">
        <v>8.3360000000000003</v>
      </c>
      <c r="J13" s="84">
        <v>105.066</v>
      </c>
      <c r="K13" s="85">
        <v>5.2249999999999996</v>
      </c>
      <c r="L13" s="84">
        <v>114.54600000000001</v>
      </c>
      <c r="M13" s="85">
        <v>7.8220000000000001</v>
      </c>
      <c r="N13" s="84">
        <v>105.199</v>
      </c>
      <c r="O13" s="85">
        <v>6.8310000000000004</v>
      </c>
      <c r="P13" s="84">
        <v>112.07899999999999</v>
      </c>
      <c r="Q13" s="85">
        <v>9.4789999999999992</v>
      </c>
      <c r="R13" s="84">
        <v>113.131</v>
      </c>
      <c r="S13" s="85">
        <v>16.192</v>
      </c>
      <c r="T13" s="84">
        <v>110.548</v>
      </c>
      <c r="U13" s="85">
        <v>24.795999999999999</v>
      </c>
      <c r="V13" s="84">
        <v>117.331</v>
      </c>
      <c r="W13" s="85">
        <v>3.5249999999999999</v>
      </c>
    </row>
    <row r="14" spans="1:23" ht="11.1" customHeight="1" x14ac:dyDescent="0.2">
      <c r="A14" s="186"/>
      <c r="B14" s="186" t="s">
        <v>17</v>
      </c>
      <c r="C14" s="134"/>
      <c r="D14" s="97">
        <v>145.31299999999999</v>
      </c>
      <c r="E14" s="98">
        <v>15.457000000000001</v>
      </c>
      <c r="F14" s="97">
        <v>148.364</v>
      </c>
      <c r="G14" s="98">
        <v>26.722999999999999</v>
      </c>
      <c r="H14" s="97">
        <v>112.179</v>
      </c>
      <c r="I14" s="98">
        <v>18.882999999999999</v>
      </c>
      <c r="J14" s="97">
        <v>105.059</v>
      </c>
      <c r="K14" s="98">
        <v>11.128</v>
      </c>
      <c r="L14" s="97">
        <v>112.11499999999999</v>
      </c>
      <c r="M14" s="98">
        <v>16.646000000000001</v>
      </c>
      <c r="N14" s="97">
        <v>112.53400000000001</v>
      </c>
      <c r="O14" s="98">
        <v>8.1199999999999992</v>
      </c>
      <c r="P14" s="97">
        <v>114.256</v>
      </c>
      <c r="Q14" s="98">
        <v>12.420999999999999</v>
      </c>
      <c r="R14" s="97">
        <v>76.826999999999998</v>
      </c>
      <c r="S14" s="98">
        <v>2.4580000000000002</v>
      </c>
      <c r="T14" s="97" t="s">
        <v>6</v>
      </c>
      <c r="U14" s="98" t="s">
        <v>44</v>
      </c>
      <c r="V14" s="97">
        <v>119.55800000000001</v>
      </c>
      <c r="W14" s="98">
        <v>6.61</v>
      </c>
    </row>
    <row r="15" spans="1:23" x14ac:dyDescent="0.2">
      <c r="A15" s="194" t="s">
        <v>33</v>
      </c>
      <c r="B15" s="133"/>
      <c r="C15" s="133"/>
      <c r="D15" s="84" t="s">
        <v>44</v>
      </c>
      <c r="E15" s="85" t="s">
        <v>44</v>
      </c>
      <c r="F15" s="84" t="s">
        <v>44</v>
      </c>
      <c r="G15" s="85" t="s">
        <v>44</v>
      </c>
      <c r="H15" s="84" t="s">
        <v>44</v>
      </c>
      <c r="I15" s="85" t="s">
        <v>44</v>
      </c>
      <c r="J15" s="84" t="s">
        <v>44</v>
      </c>
      <c r="K15" s="85" t="s">
        <v>44</v>
      </c>
      <c r="L15" s="84" t="s">
        <v>44</v>
      </c>
      <c r="M15" s="85" t="s">
        <v>44</v>
      </c>
      <c r="N15" s="84" t="s">
        <v>44</v>
      </c>
      <c r="O15" s="85" t="s">
        <v>44</v>
      </c>
      <c r="P15" s="84" t="s">
        <v>44</v>
      </c>
      <c r="Q15" s="85" t="s">
        <v>44</v>
      </c>
      <c r="R15" s="84" t="s">
        <v>44</v>
      </c>
      <c r="S15" s="85" t="s">
        <v>44</v>
      </c>
      <c r="T15" s="84" t="s">
        <v>44</v>
      </c>
      <c r="U15" s="85" t="s">
        <v>44</v>
      </c>
      <c r="V15" s="84" t="s">
        <v>44</v>
      </c>
      <c r="W15" s="85" t="s">
        <v>44</v>
      </c>
    </row>
    <row r="16" spans="1:23" ht="11.1" customHeight="1" x14ac:dyDescent="0.2">
      <c r="A16" s="136"/>
      <c r="B16" s="136" t="s">
        <v>135</v>
      </c>
      <c r="C16" s="133"/>
      <c r="D16" s="84">
        <v>125.82</v>
      </c>
      <c r="E16" s="85">
        <v>9.2609999999999992</v>
      </c>
      <c r="F16" s="84">
        <v>140.74100000000001</v>
      </c>
      <c r="G16" s="85">
        <v>16.189</v>
      </c>
      <c r="H16" s="84">
        <v>121.51600000000001</v>
      </c>
      <c r="I16" s="85">
        <v>11.302</v>
      </c>
      <c r="J16" s="84">
        <v>106.06</v>
      </c>
      <c r="K16" s="85">
        <v>6.49</v>
      </c>
      <c r="L16" s="84">
        <v>114.077</v>
      </c>
      <c r="M16" s="85">
        <v>10.962</v>
      </c>
      <c r="N16" s="84">
        <v>105.383</v>
      </c>
      <c r="O16" s="85">
        <v>12.611000000000001</v>
      </c>
      <c r="P16" s="84">
        <v>107.64100000000001</v>
      </c>
      <c r="Q16" s="85">
        <v>6.0640000000000001</v>
      </c>
      <c r="R16" s="84">
        <v>118.60299999999999</v>
      </c>
      <c r="S16" s="85">
        <v>25.55</v>
      </c>
      <c r="T16" s="84">
        <v>145.52699999999999</v>
      </c>
      <c r="U16" s="85">
        <v>65.436000000000007</v>
      </c>
      <c r="V16" s="84">
        <v>118.729</v>
      </c>
      <c r="W16" s="85">
        <v>4.3840000000000003</v>
      </c>
    </row>
    <row r="17" spans="1:23" ht="11.1" customHeight="1" x14ac:dyDescent="0.2">
      <c r="A17" s="136"/>
      <c r="B17" s="136" t="s">
        <v>76</v>
      </c>
      <c r="C17" s="133"/>
      <c r="D17" s="84">
        <v>117.792</v>
      </c>
      <c r="E17" s="85">
        <v>14.117000000000001</v>
      </c>
      <c r="F17" s="84">
        <v>129.005</v>
      </c>
      <c r="G17" s="85">
        <v>27.811</v>
      </c>
      <c r="H17" s="84">
        <v>156.43700000000001</v>
      </c>
      <c r="I17" s="85">
        <v>15.974</v>
      </c>
      <c r="J17" s="84">
        <v>103.30200000000001</v>
      </c>
      <c r="K17" s="85">
        <v>13.375</v>
      </c>
      <c r="L17" s="84">
        <v>131.89400000000001</v>
      </c>
      <c r="M17" s="85">
        <v>25.193000000000001</v>
      </c>
      <c r="N17" s="84">
        <v>95.097999999999999</v>
      </c>
      <c r="O17" s="85">
        <v>5.8979999999999997</v>
      </c>
      <c r="P17" s="84">
        <v>90.745000000000005</v>
      </c>
      <c r="Q17" s="85">
        <v>17.184000000000001</v>
      </c>
      <c r="R17" s="84">
        <v>137.221</v>
      </c>
      <c r="S17" s="85">
        <v>48.54</v>
      </c>
      <c r="T17" s="84" t="s">
        <v>6</v>
      </c>
      <c r="U17" s="85" t="s">
        <v>44</v>
      </c>
      <c r="V17" s="84">
        <v>120.672</v>
      </c>
      <c r="W17" s="85">
        <v>10.993</v>
      </c>
    </row>
    <row r="18" spans="1:23" ht="11.1" customHeight="1" x14ac:dyDescent="0.2">
      <c r="A18" s="136"/>
      <c r="B18" s="136" t="s">
        <v>77</v>
      </c>
      <c r="C18" s="133"/>
      <c r="D18" s="84">
        <v>143.82499999999999</v>
      </c>
      <c r="E18" s="85">
        <v>31.372</v>
      </c>
      <c r="F18" s="84">
        <v>146.68199999999999</v>
      </c>
      <c r="G18" s="85">
        <v>15.923</v>
      </c>
      <c r="H18" s="84">
        <v>127.137</v>
      </c>
      <c r="I18" s="85">
        <v>20.611000000000001</v>
      </c>
      <c r="J18" s="84">
        <v>119.018</v>
      </c>
      <c r="K18" s="85">
        <v>10.569000000000001</v>
      </c>
      <c r="L18" s="84">
        <v>95.084000000000003</v>
      </c>
      <c r="M18" s="85">
        <v>18.486000000000001</v>
      </c>
      <c r="N18" s="84">
        <v>200.12700000000001</v>
      </c>
      <c r="O18" s="85">
        <v>109.08499999999999</v>
      </c>
      <c r="P18" s="84" t="s">
        <v>6</v>
      </c>
      <c r="Q18" s="85" t="s">
        <v>44</v>
      </c>
      <c r="R18" s="84" t="s">
        <v>6</v>
      </c>
      <c r="S18" s="85" t="s">
        <v>44</v>
      </c>
      <c r="T18" s="84" t="s">
        <v>6</v>
      </c>
      <c r="U18" s="85" t="s">
        <v>44</v>
      </c>
      <c r="V18" s="84">
        <v>132.46899999999999</v>
      </c>
      <c r="W18" s="85">
        <v>17.018000000000001</v>
      </c>
    </row>
    <row r="19" spans="1:23" ht="11.1" customHeight="1" x14ac:dyDescent="0.2">
      <c r="A19" s="136"/>
      <c r="B19" s="136" t="s">
        <v>78</v>
      </c>
      <c r="C19" s="133"/>
      <c r="D19" s="84">
        <v>107.705</v>
      </c>
      <c r="E19" s="85">
        <v>34.636000000000003</v>
      </c>
      <c r="F19" s="84">
        <v>131.839</v>
      </c>
      <c r="G19" s="85">
        <v>19.207999999999998</v>
      </c>
      <c r="H19" s="84">
        <v>108.532</v>
      </c>
      <c r="I19" s="85">
        <v>28.68</v>
      </c>
      <c r="J19" s="84">
        <v>116.789</v>
      </c>
      <c r="K19" s="85">
        <v>15.122</v>
      </c>
      <c r="L19" s="84">
        <v>118.178</v>
      </c>
      <c r="M19" s="85">
        <v>32.979999999999997</v>
      </c>
      <c r="N19" s="84">
        <v>104.926</v>
      </c>
      <c r="O19" s="85">
        <v>13.273</v>
      </c>
      <c r="P19" s="84">
        <v>96.296999999999997</v>
      </c>
      <c r="Q19" s="85">
        <v>20.222999999999999</v>
      </c>
      <c r="R19" s="84">
        <v>138.745</v>
      </c>
      <c r="S19" s="85">
        <v>41.851999999999997</v>
      </c>
      <c r="T19" s="84">
        <v>128.53399999999999</v>
      </c>
      <c r="U19" s="85">
        <v>17.759</v>
      </c>
      <c r="V19" s="84">
        <v>113.73699999999999</v>
      </c>
      <c r="W19" s="85">
        <v>13.858000000000001</v>
      </c>
    </row>
    <row r="20" spans="1:23" ht="11.1" customHeight="1" x14ac:dyDescent="0.2">
      <c r="A20" s="136"/>
      <c r="B20" s="136" t="s">
        <v>79</v>
      </c>
      <c r="C20" s="133"/>
      <c r="D20" s="84">
        <v>195.01300000000001</v>
      </c>
      <c r="E20" s="85">
        <v>47.29</v>
      </c>
      <c r="F20" s="84">
        <v>124.70699999999999</v>
      </c>
      <c r="G20" s="85">
        <v>27.245000000000001</v>
      </c>
      <c r="H20" s="84">
        <v>123.93899999999999</v>
      </c>
      <c r="I20" s="85">
        <v>20.588000000000001</v>
      </c>
      <c r="J20" s="84">
        <v>108.43</v>
      </c>
      <c r="K20" s="85">
        <v>37.037999999999997</v>
      </c>
      <c r="L20" s="84">
        <v>123.589</v>
      </c>
      <c r="M20" s="85">
        <v>30.686</v>
      </c>
      <c r="N20" s="84">
        <v>99.406000000000006</v>
      </c>
      <c r="O20" s="85">
        <v>13.378</v>
      </c>
      <c r="P20" s="84">
        <v>97.433000000000007</v>
      </c>
      <c r="Q20" s="85">
        <v>19.972000000000001</v>
      </c>
      <c r="R20" s="84">
        <v>82.548000000000002</v>
      </c>
      <c r="S20" s="85">
        <v>17.135000000000002</v>
      </c>
      <c r="T20" s="84" t="s">
        <v>6</v>
      </c>
      <c r="U20" s="85" t="s">
        <v>44</v>
      </c>
      <c r="V20" s="84">
        <v>124.456</v>
      </c>
      <c r="W20" s="85">
        <v>16.446999999999999</v>
      </c>
    </row>
    <row r="21" spans="1:23" ht="11.1" customHeight="1" x14ac:dyDescent="0.2">
      <c r="A21" s="136"/>
      <c r="B21" s="136" t="s">
        <v>80</v>
      </c>
      <c r="C21" s="133"/>
      <c r="D21" s="84">
        <v>153.35499999999999</v>
      </c>
      <c r="E21" s="85">
        <v>15.38</v>
      </c>
      <c r="F21" s="84">
        <v>133.81100000000001</v>
      </c>
      <c r="G21" s="85">
        <v>16.503</v>
      </c>
      <c r="H21" s="84">
        <v>131.57300000000001</v>
      </c>
      <c r="I21" s="85">
        <v>13.753</v>
      </c>
      <c r="J21" s="84">
        <v>121.931</v>
      </c>
      <c r="K21" s="85">
        <v>30.181000000000001</v>
      </c>
      <c r="L21" s="84">
        <v>131.02699999999999</v>
      </c>
      <c r="M21" s="85">
        <v>39.645000000000003</v>
      </c>
      <c r="N21" s="84" t="s">
        <v>6</v>
      </c>
      <c r="O21" s="85" t="s">
        <v>44</v>
      </c>
      <c r="P21" s="84">
        <v>122.896</v>
      </c>
      <c r="Q21" s="85">
        <v>35.039000000000001</v>
      </c>
      <c r="R21" s="84">
        <v>98.683999999999997</v>
      </c>
      <c r="S21" s="85">
        <v>30.672000000000001</v>
      </c>
      <c r="T21" s="84" t="s">
        <v>6</v>
      </c>
      <c r="U21" s="85" t="s">
        <v>44</v>
      </c>
      <c r="V21" s="84">
        <v>128.63399999999999</v>
      </c>
      <c r="W21" s="85">
        <v>10.558999999999999</v>
      </c>
    </row>
    <row r="22" spans="1:23" ht="11.1" customHeight="1" x14ac:dyDescent="0.2">
      <c r="A22" s="136"/>
      <c r="B22" s="136" t="s">
        <v>81</v>
      </c>
      <c r="C22" s="133"/>
      <c r="D22" s="84">
        <v>138.351</v>
      </c>
      <c r="E22" s="85">
        <v>20.420000000000002</v>
      </c>
      <c r="F22" s="84">
        <v>154.9</v>
      </c>
      <c r="G22" s="85">
        <v>26.763000000000002</v>
      </c>
      <c r="H22" s="84">
        <v>118.062</v>
      </c>
      <c r="I22" s="85">
        <v>17.332000000000001</v>
      </c>
      <c r="J22" s="84">
        <v>101.599</v>
      </c>
      <c r="K22" s="85">
        <v>11.368</v>
      </c>
      <c r="L22" s="84">
        <v>78.039000000000001</v>
      </c>
      <c r="M22" s="85">
        <v>7.35</v>
      </c>
      <c r="N22" s="84">
        <v>103.81</v>
      </c>
      <c r="O22" s="85">
        <v>24.841000000000001</v>
      </c>
      <c r="P22" s="84">
        <v>105.785</v>
      </c>
      <c r="Q22" s="85">
        <v>16.43</v>
      </c>
      <c r="R22" s="84" t="s">
        <v>2</v>
      </c>
      <c r="S22" s="85" t="s">
        <v>44</v>
      </c>
      <c r="T22" s="84" t="s">
        <v>6</v>
      </c>
      <c r="U22" s="85" t="s">
        <v>44</v>
      </c>
      <c r="V22" s="84">
        <v>120.92700000000001</v>
      </c>
      <c r="W22" s="85">
        <v>11.391</v>
      </c>
    </row>
    <row r="23" spans="1:23" ht="11.1" customHeight="1" x14ac:dyDescent="0.2">
      <c r="A23" s="136"/>
      <c r="B23" s="136" t="s">
        <v>82</v>
      </c>
      <c r="C23" s="133"/>
      <c r="D23" s="84">
        <v>155.41900000000001</v>
      </c>
      <c r="E23" s="85">
        <v>56.781999999999996</v>
      </c>
      <c r="F23" s="84">
        <v>151.36099999999999</v>
      </c>
      <c r="G23" s="85">
        <v>1.2949999999999999</v>
      </c>
      <c r="H23" s="84">
        <v>115.16200000000001</v>
      </c>
      <c r="I23" s="85">
        <v>10.255000000000001</v>
      </c>
      <c r="J23" s="84">
        <v>160.39400000000001</v>
      </c>
      <c r="K23" s="85">
        <v>103.71899999999999</v>
      </c>
      <c r="L23" s="84" t="s">
        <v>6</v>
      </c>
      <c r="M23" s="85" t="s">
        <v>44</v>
      </c>
      <c r="N23" s="84" t="s">
        <v>6</v>
      </c>
      <c r="O23" s="85" t="s">
        <v>44</v>
      </c>
      <c r="P23" s="84" t="s">
        <v>6</v>
      </c>
      <c r="Q23" s="85" t="s">
        <v>44</v>
      </c>
      <c r="R23" s="84" t="s">
        <v>2</v>
      </c>
      <c r="S23" s="85" t="s">
        <v>44</v>
      </c>
      <c r="T23" s="84" t="s">
        <v>6</v>
      </c>
      <c r="U23" s="85" t="s">
        <v>44</v>
      </c>
      <c r="V23" s="84">
        <v>129.76300000000001</v>
      </c>
      <c r="W23" s="85">
        <v>25.885000000000002</v>
      </c>
    </row>
    <row r="24" spans="1:23" ht="11.1" customHeight="1" x14ac:dyDescent="0.2">
      <c r="A24" s="136"/>
      <c r="B24" s="136" t="s">
        <v>83</v>
      </c>
      <c r="C24" s="133"/>
      <c r="D24" s="84">
        <v>123.833</v>
      </c>
      <c r="E24" s="85">
        <v>21.756</v>
      </c>
      <c r="F24" s="84">
        <v>147.09299999999999</v>
      </c>
      <c r="G24" s="85">
        <v>26.989000000000001</v>
      </c>
      <c r="H24" s="84">
        <v>122.78400000000001</v>
      </c>
      <c r="I24" s="85">
        <v>42.091999999999999</v>
      </c>
      <c r="J24" s="84" t="s">
        <v>6</v>
      </c>
      <c r="K24" s="85" t="s">
        <v>44</v>
      </c>
      <c r="L24" s="84">
        <v>116.57</v>
      </c>
      <c r="M24" s="85">
        <v>14.744999999999999</v>
      </c>
      <c r="N24" s="84">
        <v>105.627</v>
      </c>
      <c r="O24" s="85">
        <v>30.33</v>
      </c>
      <c r="P24" s="84" t="s">
        <v>6</v>
      </c>
      <c r="Q24" s="85" t="s">
        <v>44</v>
      </c>
      <c r="R24" s="84" t="s">
        <v>6</v>
      </c>
      <c r="S24" s="85" t="s">
        <v>44</v>
      </c>
      <c r="T24" s="84" t="s">
        <v>6</v>
      </c>
      <c r="U24" s="85" t="s">
        <v>44</v>
      </c>
      <c r="V24" s="84">
        <v>114.354</v>
      </c>
      <c r="W24" s="85">
        <v>12.77</v>
      </c>
    </row>
    <row r="25" spans="1:23" ht="11.1" customHeight="1" x14ac:dyDescent="0.2">
      <c r="A25" s="136"/>
      <c r="B25" s="136" t="s">
        <v>84</v>
      </c>
      <c r="C25" s="133"/>
      <c r="D25" s="84">
        <v>133.327</v>
      </c>
      <c r="E25" s="85">
        <v>13.95</v>
      </c>
      <c r="F25" s="84">
        <v>116.166</v>
      </c>
      <c r="G25" s="85">
        <v>25.463000000000001</v>
      </c>
      <c r="H25" s="84">
        <v>140.654</v>
      </c>
      <c r="I25" s="85">
        <v>17.09</v>
      </c>
      <c r="J25" s="84">
        <v>129.19300000000001</v>
      </c>
      <c r="K25" s="85">
        <v>8.8670000000000009</v>
      </c>
      <c r="L25" s="84">
        <v>115.289</v>
      </c>
      <c r="M25" s="85">
        <v>16.204000000000001</v>
      </c>
      <c r="N25" s="84">
        <v>107.761</v>
      </c>
      <c r="O25" s="85">
        <v>9.5190000000000001</v>
      </c>
      <c r="P25" s="84">
        <v>99.863</v>
      </c>
      <c r="Q25" s="85">
        <v>8.2149999999999999</v>
      </c>
      <c r="R25" s="84">
        <v>97.287000000000006</v>
      </c>
      <c r="S25" s="85">
        <v>10.449</v>
      </c>
      <c r="T25" s="84">
        <v>115.51900000000001</v>
      </c>
      <c r="U25" s="85">
        <v>1.75</v>
      </c>
      <c r="V25" s="84">
        <v>123.395</v>
      </c>
      <c r="W25" s="85">
        <v>5.8070000000000004</v>
      </c>
    </row>
    <row r="26" spans="1:23" ht="11.1" customHeight="1" x14ac:dyDescent="0.2">
      <c r="A26" s="136"/>
      <c r="B26" s="136" t="s">
        <v>85</v>
      </c>
      <c r="C26" s="133"/>
      <c r="D26" s="84">
        <v>116.486</v>
      </c>
      <c r="E26" s="85">
        <v>19.327000000000002</v>
      </c>
      <c r="F26" s="84">
        <v>138.267</v>
      </c>
      <c r="G26" s="85">
        <v>14.718</v>
      </c>
      <c r="H26" s="84">
        <v>116.703</v>
      </c>
      <c r="I26" s="85">
        <v>14.728</v>
      </c>
      <c r="J26" s="84">
        <v>108.77</v>
      </c>
      <c r="K26" s="85">
        <v>14.909000000000001</v>
      </c>
      <c r="L26" s="84">
        <v>98.552000000000007</v>
      </c>
      <c r="M26" s="85">
        <v>23.66</v>
      </c>
      <c r="N26" s="84">
        <v>130.75</v>
      </c>
      <c r="O26" s="85">
        <v>16.850000000000001</v>
      </c>
      <c r="P26" s="84">
        <v>117.578</v>
      </c>
      <c r="Q26" s="85">
        <v>4.1680000000000001</v>
      </c>
      <c r="R26" s="84" t="s">
        <v>6</v>
      </c>
      <c r="S26" s="85" t="s">
        <v>44</v>
      </c>
      <c r="T26" s="84" t="s">
        <v>6</v>
      </c>
      <c r="U26" s="85" t="s">
        <v>44</v>
      </c>
      <c r="V26" s="84">
        <v>117.505</v>
      </c>
      <c r="W26" s="85">
        <v>7.75</v>
      </c>
    </row>
    <row r="27" spans="1:23" ht="11.1" customHeight="1" x14ac:dyDescent="0.2">
      <c r="A27" s="136"/>
      <c r="B27" s="136" t="s">
        <v>86</v>
      </c>
      <c r="C27" s="133"/>
      <c r="D27" s="84">
        <v>118.051</v>
      </c>
      <c r="E27" s="85">
        <v>11.349</v>
      </c>
      <c r="F27" s="84">
        <v>131.17599999999999</v>
      </c>
      <c r="G27" s="85">
        <v>13.535</v>
      </c>
      <c r="H27" s="84">
        <v>114.773</v>
      </c>
      <c r="I27" s="85">
        <v>14.574999999999999</v>
      </c>
      <c r="J27" s="84">
        <v>101.75</v>
      </c>
      <c r="K27" s="85">
        <v>8.5440000000000005</v>
      </c>
      <c r="L27" s="84">
        <v>99.915999999999997</v>
      </c>
      <c r="M27" s="85">
        <v>7.7220000000000004</v>
      </c>
      <c r="N27" s="84">
        <v>116.613</v>
      </c>
      <c r="O27" s="85">
        <v>18.149999999999999</v>
      </c>
      <c r="P27" s="84">
        <v>122.764</v>
      </c>
      <c r="Q27" s="85">
        <v>22.916</v>
      </c>
      <c r="R27" s="84">
        <v>106.006</v>
      </c>
      <c r="S27" s="85">
        <v>24.454999999999998</v>
      </c>
      <c r="T27" s="84">
        <v>149.46799999999999</v>
      </c>
      <c r="U27" s="85">
        <v>39.222999999999999</v>
      </c>
      <c r="V27" s="84">
        <v>115.06</v>
      </c>
      <c r="W27" s="85">
        <v>5.8250000000000002</v>
      </c>
    </row>
    <row r="28" spans="1:23" ht="11.1" customHeight="1" x14ac:dyDescent="0.2">
      <c r="A28" s="136"/>
      <c r="B28" s="136" t="s">
        <v>87</v>
      </c>
      <c r="C28" s="133"/>
      <c r="D28" s="84">
        <v>118.337</v>
      </c>
      <c r="E28" s="85">
        <v>28.731000000000002</v>
      </c>
      <c r="F28" s="84">
        <v>94.200999999999993</v>
      </c>
      <c r="G28" s="85">
        <v>40.287999999999997</v>
      </c>
      <c r="H28" s="84">
        <v>125.626</v>
      </c>
      <c r="I28" s="85">
        <v>19.917999999999999</v>
      </c>
      <c r="J28" s="84">
        <v>104.146</v>
      </c>
      <c r="K28" s="85">
        <v>22.12</v>
      </c>
      <c r="L28" s="84">
        <v>132.089</v>
      </c>
      <c r="M28" s="85">
        <v>33.865000000000002</v>
      </c>
      <c r="N28" s="84">
        <v>107.88</v>
      </c>
      <c r="O28" s="85">
        <v>11.180999999999999</v>
      </c>
      <c r="P28" s="84" t="s">
        <v>6</v>
      </c>
      <c r="Q28" s="85" t="s">
        <v>44</v>
      </c>
      <c r="R28" s="84" t="s">
        <v>6</v>
      </c>
      <c r="S28" s="85" t="s">
        <v>44</v>
      </c>
      <c r="T28" s="84" t="s">
        <v>2</v>
      </c>
      <c r="U28" s="85" t="s">
        <v>44</v>
      </c>
      <c r="V28" s="84">
        <v>107.816</v>
      </c>
      <c r="W28" s="85">
        <v>18.690000000000001</v>
      </c>
    </row>
    <row r="29" spans="1:23" ht="11.1" customHeight="1" x14ac:dyDescent="0.2">
      <c r="A29" s="136"/>
      <c r="B29" s="136" t="s">
        <v>88</v>
      </c>
      <c r="C29" s="133"/>
      <c r="D29" s="84">
        <v>115.851</v>
      </c>
      <c r="E29" s="85">
        <v>21.213000000000001</v>
      </c>
      <c r="F29" s="84">
        <v>123.619</v>
      </c>
      <c r="G29" s="85">
        <v>31.614999999999998</v>
      </c>
      <c r="H29" s="84">
        <v>105.50700000000001</v>
      </c>
      <c r="I29" s="85">
        <v>22.173999999999999</v>
      </c>
      <c r="J29" s="84">
        <v>99.006</v>
      </c>
      <c r="K29" s="85">
        <v>21.012</v>
      </c>
      <c r="L29" s="84">
        <v>118.29900000000001</v>
      </c>
      <c r="M29" s="85">
        <v>15.47</v>
      </c>
      <c r="N29" s="84">
        <v>93.477999999999994</v>
      </c>
      <c r="O29" s="85">
        <v>7.0679999999999996</v>
      </c>
      <c r="P29" s="84">
        <v>89.215000000000003</v>
      </c>
      <c r="Q29" s="85">
        <v>17.940999999999999</v>
      </c>
      <c r="R29" s="84" t="s">
        <v>6</v>
      </c>
      <c r="S29" s="85" t="s">
        <v>44</v>
      </c>
      <c r="T29" s="84" t="s">
        <v>6</v>
      </c>
      <c r="U29" s="85" t="s">
        <v>44</v>
      </c>
      <c r="V29" s="84">
        <v>104.283</v>
      </c>
      <c r="W29" s="85">
        <v>10.199999999999999</v>
      </c>
    </row>
    <row r="30" spans="1:23" ht="11.1" customHeight="1" x14ac:dyDescent="0.2">
      <c r="A30" s="136"/>
      <c r="B30" s="136" t="s">
        <v>89</v>
      </c>
      <c r="C30" s="133"/>
      <c r="D30" s="84">
        <v>122.718</v>
      </c>
      <c r="E30" s="85">
        <v>12.157999999999999</v>
      </c>
      <c r="F30" s="84">
        <v>154.36799999999999</v>
      </c>
      <c r="G30" s="85">
        <v>37.457000000000001</v>
      </c>
      <c r="H30" s="84">
        <v>140.80199999999999</v>
      </c>
      <c r="I30" s="85">
        <v>17.443000000000001</v>
      </c>
      <c r="J30" s="84">
        <v>125.842</v>
      </c>
      <c r="K30" s="85">
        <v>12.007999999999999</v>
      </c>
      <c r="L30" s="84">
        <v>121.48</v>
      </c>
      <c r="M30" s="85">
        <v>8.8239999999999998</v>
      </c>
      <c r="N30" s="84">
        <v>150.94900000000001</v>
      </c>
      <c r="O30" s="85">
        <v>81.247</v>
      </c>
      <c r="P30" s="84">
        <v>117.97799999999999</v>
      </c>
      <c r="Q30" s="85">
        <v>50.804000000000002</v>
      </c>
      <c r="R30" s="84" t="s">
        <v>6</v>
      </c>
      <c r="S30" s="85" t="s">
        <v>44</v>
      </c>
      <c r="T30" s="84" t="s">
        <v>6</v>
      </c>
      <c r="U30" s="85" t="s">
        <v>44</v>
      </c>
      <c r="V30" s="84">
        <v>131.137</v>
      </c>
      <c r="W30" s="85">
        <v>9.1470000000000002</v>
      </c>
    </row>
    <row r="31" spans="1:23" ht="11.1" customHeight="1" x14ac:dyDescent="0.2">
      <c r="A31" s="136"/>
      <c r="B31" s="136" t="s">
        <v>90</v>
      </c>
      <c r="C31" s="133"/>
      <c r="D31" s="84">
        <v>139.76499999999999</v>
      </c>
      <c r="E31" s="85">
        <v>49.817</v>
      </c>
      <c r="F31" s="84">
        <v>159.10900000000001</v>
      </c>
      <c r="G31" s="85">
        <v>29.756</v>
      </c>
      <c r="H31" s="84">
        <v>130.04599999999999</v>
      </c>
      <c r="I31" s="85">
        <v>14.304</v>
      </c>
      <c r="J31" s="84">
        <v>140.81700000000001</v>
      </c>
      <c r="K31" s="85">
        <v>27.937999999999999</v>
      </c>
      <c r="L31" s="84">
        <v>97.944000000000003</v>
      </c>
      <c r="M31" s="85">
        <v>10.851000000000001</v>
      </c>
      <c r="N31" s="84">
        <v>119.146</v>
      </c>
      <c r="O31" s="85">
        <v>27.29</v>
      </c>
      <c r="P31" s="84">
        <v>118.44199999999999</v>
      </c>
      <c r="Q31" s="85">
        <v>43.204000000000001</v>
      </c>
      <c r="R31" s="84">
        <v>132.42400000000001</v>
      </c>
      <c r="S31" s="85">
        <v>15.199</v>
      </c>
      <c r="T31" s="84" t="s">
        <v>6</v>
      </c>
      <c r="U31" s="85" t="s">
        <v>44</v>
      </c>
      <c r="V31" s="84">
        <v>136.41399999999999</v>
      </c>
      <c r="W31" s="85">
        <v>11.468</v>
      </c>
    </row>
    <row r="32" spans="1:23" ht="11.1" customHeight="1" x14ac:dyDescent="0.2">
      <c r="A32" s="136"/>
      <c r="B32" s="136" t="s">
        <v>91</v>
      </c>
      <c r="C32" s="133"/>
      <c r="D32" s="84">
        <v>149.62</v>
      </c>
      <c r="E32" s="85">
        <v>11.342000000000001</v>
      </c>
      <c r="F32" s="84">
        <v>153.25899999999999</v>
      </c>
      <c r="G32" s="85">
        <v>24.15</v>
      </c>
      <c r="H32" s="84">
        <v>143.459</v>
      </c>
      <c r="I32" s="85">
        <v>32.564999999999998</v>
      </c>
      <c r="J32" s="84">
        <v>131.28200000000001</v>
      </c>
      <c r="K32" s="85">
        <v>11.021000000000001</v>
      </c>
      <c r="L32" s="84">
        <v>131.36500000000001</v>
      </c>
      <c r="M32" s="85">
        <v>23.908999999999999</v>
      </c>
      <c r="N32" s="84" t="s">
        <v>6</v>
      </c>
      <c r="O32" s="85" t="s">
        <v>44</v>
      </c>
      <c r="P32" s="84">
        <v>121.104</v>
      </c>
      <c r="Q32" s="85">
        <v>15.647</v>
      </c>
      <c r="R32" s="84" t="s">
        <v>6</v>
      </c>
      <c r="S32" s="85" t="s">
        <v>44</v>
      </c>
      <c r="T32" s="84">
        <v>107.50700000000001</v>
      </c>
      <c r="U32" s="85">
        <v>19.760999999999999</v>
      </c>
      <c r="V32" s="84">
        <v>138.54400000000001</v>
      </c>
      <c r="W32" s="85">
        <v>12.173</v>
      </c>
    </row>
    <row r="33" spans="1:23" ht="11.1" customHeight="1" x14ac:dyDescent="0.2">
      <c r="A33" s="136"/>
      <c r="B33" s="136" t="s">
        <v>92</v>
      </c>
      <c r="C33" s="133"/>
      <c r="D33" s="84">
        <v>164.28200000000001</v>
      </c>
      <c r="E33" s="85">
        <v>56.515999999999998</v>
      </c>
      <c r="F33" s="84">
        <v>101.88</v>
      </c>
      <c r="G33" s="85">
        <v>17.497</v>
      </c>
      <c r="H33" s="84">
        <v>170.08699999999999</v>
      </c>
      <c r="I33" s="85">
        <v>43.96</v>
      </c>
      <c r="J33" s="84">
        <v>120.91200000000001</v>
      </c>
      <c r="K33" s="85">
        <v>15.641999999999999</v>
      </c>
      <c r="L33" s="84">
        <v>109.946</v>
      </c>
      <c r="M33" s="85">
        <v>27.085000000000001</v>
      </c>
      <c r="N33" s="84">
        <v>174.19499999999999</v>
      </c>
      <c r="O33" s="85">
        <v>99.730999999999995</v>
      </c>
      <c r="P33" s="84">
        <v>166.376</v>
      </c>
      <c r="Q33" s="85">
        <v>59.048999999999999</v>
      </c>
      <c r="R33" s="84" t="s">
        <v>2</v>
      </c>
      <c r="S33" s="85" t="s">
        <v>44</v>
      </c>
      <c r="T33" s="84" t="s">
        <v>6</v>
      </c>
      <c r="U33" s="85" t="s">
        <v>44</v>
      </c>
      <c r="V33" s="84">
        <v>146.75299999999999</v>
      </c>
      <c r="W33" s="85">
        <v>20.577000000000002</v>
      </c>
    </row>
    <row r="34" spans="1:23" ht="11.1" customHeight="1" x14ac:dyDescent="0.2">
      <c r="A34" s="136"/>
      <c r="B34" s="136" t="s">
        <v>93</v>
      </c>
      <c r="C34" s="133"/>
      <c r="D34" s="84">
        <v>145.52000000000001</v>
      </c>
      <c r="E34" s="85">
        <v>33.634999999999998</v>
      </c>
      <c r="F34" s="84">
        <v>102.61</v>
      </c>
      <c r="G34" s="85">
        <v>34.755000000000003</v>
      </c>
      <c r="H34" s="84">
        <v>122.173</v>
      </c>
      <c r="I34" s="85">
        <v>35.853000000000002</v>
      </c>
      <c r="J34" s="84">
        <v>115.49299999999999</v>
      </c>
      <c r="K34" s="85">
        <v>25.652000000000001</v>
      </c>
      <c r="L34" s="84">
        <v>163.30600000000001</v>
      </c>
      <c r="M34" s="85">
        <v>28.844999999999999</v>
      </c>
      <c r="N34" s="84">
        <v>144.47200000000001</v>
      </c>
      <c r="O34" s="85">
        <v>27.786999999999999</v>
      </c>
      <c r="P34" s="84" t="s">
        <v>6</v>
      </c>
      <c r="Q34" s="85" t="s">
        <v>44</v>
      </c>
      <c r="R34" s="84" t="s">
        <v>6</v>
      </c>
      <c r="S34" s="85" t="s">
        <v>44</v>
      </c>
      <c r="T34" s="84" t="s">
        <v>2</v>
      </c>
      <c r="U34" s="85" t="s">
        <v>44</v>
      </c>
      <c r="V34" s="84">
        <v>129.84700000000001</v>
      </c>
      <c r="W34" s="85">
        <v>15.198</v>
      </c>
    </row>
    <row r="35" spans="1:23" ht="11.1" customHeight="1" x14ac:dyDescent="0.2">
      <c r="A35" s="136"/>
      <c r="B35" s="136" t="s">
        <v>94</v>
      </c>
      <c r="C35" s="133"/>
      <c r="D35" s="84">
        <v>193.501</v>
      </c>
      <c r="E35" s="85">
        <v>44.145000000000003</v>
      </c>
      <c r="F35" s="84">
        <v>118.774</v>
      </c>
      <c r="G35" s="85">
        <v>19.048999999999999</v>
      </c>
      <c r="H35" s="84">
        <v>104</v>
      </c>
      <c r="I35" s="85">
        <v>26.641999999999999</v>
      </c>
      <c r="J35" s="84">
        <v>140.898</v>
      </c>
      <c r="K35" s="85">
        <v>44.402999999999999</v>
      </c>
      <c r="L35" s="84">
        <v>139.36000000000001</v>
      </c>
      <c r="M35" s="85">
        <v>13.403</v>
      </c>
      <c r="N35" s="84">
        <v>119.43300000000001</v>
      </c>
      <c r="O35" s="85">
        <v>11.59</v>
      </c>
      <c r="P35" s="84">
        <v>117.176</v>
      </c>
      <c r="Q35" s="85">
        <v>27.053000000000001</v>
      </c>
      <c r="R35" s="84" t="s">
        <v>6</v>
      </c>
      <c r="S35" s="85" t="s">
        <v>44</v>
      </c>
      <c r="T35" s="84" t="s">
        <v>6</v>
      </c>
      <c r="U35" s="85" t="s">
        <v>44</v>
      </c>
      <c r="V35" s="84">
        <v>125.447</v>
      </c>
      <c r="W35" s="85">
        <v>13.598000000000001</v>
      </c>
    </row>
    <row r="36" spans="1:23" ht="11.1" customHeight="1" x14ac:dyDescent="0.2">
      <c r="A36" s="139"/>
      <c r="B36" s="139" t="s">
        <v>95</v>
      </c>
      <c r="C36" s="134"/>
      <c r="D36" s="97">
        <v>126.11</v>
      </c>
      <c r="E36" s="98">
        <v>15.301</v>
      </c>
      <c r="F36" s="97">
        <v>135.524</v>
      </c>
      <c r="G36" s="98">
        <v>21.649000000000001</v>
      </c>
      <c r="H36" s="97">
        <v>136.518</v>
      </c>
      <c r="I36" s="98">
        <v>17.091999999999999</v>
      </c>
      <c r="J36" s="97">
        <v>148.017</v>
      </c>
      <c r="K36" s="98">
        <v>11.805</v>
      </c>
      <c r="L36" s="97">
        <v>125.667</v>
      </c>
      <c r="M36" s="98">
        <v>32.875999999999998</v>
      </c>
      <c r="N36" s="97">
        <v>139.255</v>
      </c>
      <c r="O36" s="98">
        <v>6.7939999999999996</v>
      </c>
      <c r="P36" s="97" t="s">
        <v>6</v>
      </c>
      <c r="Q36" s="98" t="s">
        <v>44</v>
      </c>
      <c r="R36" s="97" t="s">
        <v>6</v>
      </c>
      <c r="S36" s="98" t="s">
        <v>44</v>
      </c>
      <c r="T36" s="97">
        <v>125.65</v>
      </c>
      <c r="U36" s="98">
        <v>12.055999999999999</v>
      </c>
      <c r="V36" s="97">
        <v>138.58199999999999</v>
      </c>
      <c r="W36" s="98">
        <v>8.3989999999999991</v>
      </c>
    </row>
    <row r="37" spans="1:23" x14ac:dyDescent="0.2">
      <c r="A37" s="75" t="s">
        <v>100</v>
      </c>
      <c r="B37" s="103"/>
      <c r="C37" s="103"/>
    </row>
    <row r="38" spans="1:23" ht="33.75" customHeight="1" x14ac:dyDescent="0.2">
      <c r="A38" s="259">
        <v>1</v>
      </c>
      <c r="B38" s="334" t="s">
        <v>245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</row>
    <row r="39" spans="1:23" x14ac:dyDescent="0.2">
      <c r="A39" s="75"/>
    </row>
  </sheetData>
  <mergeCells count="14">
    <mergeCell ref="B38:W38"/>
    <mergeCell ref="A2:W2"/>
    <mergeCell ref="A3:W3"/>
    <mergeCell ref="V6:W6"/>
    <mergeCell ref="D5:W5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ageMargins left="0.7" right="0.7" top="0.75" bottom="0.75" header="0.3" footer="0.3"/>
  <pageSetup paperSize="9" scale="9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>
    <tabColor rgb="FF0000FF"/>
  </sheetPr>
  <dimension ref="A1"/>
  <sheetViews>
    <sheetView zoomScaleNormal="100" workbookViewId="0">
      <selection sqref="A1:V1"/>
    </sheetView>
  </sheetViews>
  <sheetFormatPr defaultRowHeight="12.75" x14ac:dyDescent="0.2"/>
  <cols>
    <col min="1" max="16384" width="9.140625" style="8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00B050"/>
    <pageSetUpPr fitToPage="1"/>
  </sheetPr>
  <dimension ref="A1:AC36"/>
  <sheetViews>
    <sheetView showGridLines="0" zoomScaleNormal="100" workbookViewId="0">
      <selection sqref="A1:U1"/>
    </sheetView>
  </sheetViews>
  <sheetFormatPr defaultRowHeight="12.75" x14ac:dyDescent="0.2"/>
  <cols>
    <col min="1" max="1" width="1.140625" style="1" customWidth="1"/>
    <col min="2" max="2" width="5" style="1" customWidth="1"/>
    <col min="3" max="3" width="10.28515625" style="1" customWidth="1"/>
    <col min="4" max="6" width="4.42578125" style="1" hidden="1" customWidth="1"/>
    <col min="7" max="12" width="4.85546875" style="1" hidden="1" customWidth="1"/>
    <col min="13" max="13" width="4.85546875" style="1" bestFit="1" customWidth="1"/>
    <col min="14" max="14" width="5.42578125" style="1" customWidth="1"/>
    <col min="15" max="15" width="4.85546875" style="1" bestFit="1" customWidth="1"/>
    <col min="16" max="20" width="4.85546875" style="1" customWidth="1"/>
    <col min="21" max="22" width="9.140625" style="1"/>
    <col min="23" max="29" width="0" style="1" hidden="1" customWidth="1"/>
    <col min="30" max="16384" width="9.140625" style="1"/>
  </cols>
  <sheetData>
    <row r="1" spans="1:29" ht="38.25" customHeight="1" x14ac:dyDescent="0.2">
      <c r="A1" s="318" t="s">
        <v>206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225"/>
      <c r="W1" s="225"/>
      <c r="X1" s="225"/>
      <c r="Y1" s="225"/>
      <c r="Z1" s="225"/>
      <c r="AA1" s="225"/>
      <c r="AB1" s="225"/>
      <c r="AC1" s="225"/>
    </row>
    <row r="2" spans="1:29" ht="38.25" customHeight="1" x14ac:dyDescent="0.2">
      <c r="A2" s="317" t="s">
        <v>207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29" ht="7.5" customHeight="1" x14ac:dyDescent="0.2"/>
    <row r="4" spans="1:29" ht="22.5" x14ac:dyDescent="0.2">
      <c r="A4" s="18" t="s">
        <v>0</v>
      </c>
      <c r="B4" s="19"/>
      <c r="C4" s="19"/>
      <c r="D4" s="19"/>
      <c r="E4" s="19"/>
      <c r="F4" s="19"/>
      <c r="G4" s="17"/>
      <c r="H4" s="17"/>
      <c r="I4" s="17"/>
      <c r="J4" s="17"/>
      <c r="K4" s="17"/>
      <c r="L4" s="20"/>
      <c r="M4" s="20">
        <v>2009</v>
      </c>
      <c r="N4" s="20">
        <v>2010</v>
      </c>
      <c r="O4" s="20">
        <v>2011</v>
      </c>
      <c r="P4" s="20">
        <v>2012</v>
      </c>
      <c r="Q4" s="20">
        <v>2013</v>
      </c>
      <c r="R4" s="20">
        <v>2014</v>
      </c>
      <c r="S4" s="204" t="s">
        <v>126</v>
      </c>
      <c r="T4" s="287">
        <v>2016</v>
      </c>
    </row>
    <row r="5" spans="1:29" x14ac:dyDescent="0.2">
      <c r="A5" s="12"/>
      <c r="B5" s="26"/>
      <c r="C5" s="26"/>
      <c r="D5" s="60"/>
      <c r="E5" s="60"/>
      <c r="F5" s="60"/>
      <c r="G5" s="7"/>
      <c r="H5" s="148"/>
      <c r="I5" s="148"/>
      <c r="J5" s="148"/>
      <c r="K5" s="148"/>
      <c r="L5" s="129"/>
      <c r="M5" s="129" t="s">
        <v>1</v>
      </c>
      <c r="N5" s="129" t="s">
        <v>1</v>
      </c>
      <c r="O5" s="129" t="s">
        <v>1</v>
      </c>
      <c r="P5" s="129" t="s">
        <v>1</v>
      </c>
      <c r="Q5" s="129" t="s">
        <v>1</v>
      </c>
      <c r="R5" s="198" t="s">
        <v>1</v>
      </c>
      <c r="S5" s="198" t="s">
        <v>1</v>
      </c>
      <c r="T5" s="198" t="s">
        <v>1</v>
      </c>
    </row>
    <row r="6" spans="1:29" ht="15.75" customHeight="1" x14ac:dyDescent="0.2">
      <c r="A6" s="18" t="s">
        <v>66</v>
      </c>
      <c r="B6" s="19"/>
      <c r="C6" s="19"/>
      <c r="D6" s="19"/>
      <c r="E6" s="19"/>
      <c r="F6" s="19"/>
      <c r="G6" s="48"/>
      <c r="H6" s="48"/>
      <c r="I6" s="48"/>
      <c r="J6" s="48"/>
      <c r="K6" s="48"/>
      <c r="L6" s="49"/>
      <c r="M6" s="65">
        <v>18.259</v>
      </c>
      <c r="N6" s="65">
        <v>18.058</v>
      </c>
      <c r="O6" s="65">
        <v>18.890999999999998</v>
      </c>
      <c r="P6" s="65">
        <v>19.023</v>
      </c>
      <c r="Q6" s="65">
        <v>20.852</v>
      </c>
      <c r="R6" s="249">
        <v>19.905000000000001</v>
      </c>
      <c r="S6" s="197" t="s">
        <v>2</v>
      </c>
      <c r="T6" s="249">
        <v>19.911999999999999</v>
      </c>
    </row>
    <row r="7" spans="1:29" ht="13.5" customHeight="1" x14ac:dyDescent="0.2">
      <c r="A7" s="106"/>
      <c r="B7" s="106" t="s">
        <v>121</v>
      </c>
      <c r="C7" s="60"/>
      <c r="D7" s="60"/>
      <c r="E7" s="60"/>
      <c r="F7" s="60"/>
      <c r="G7" s="149"/>
      <c r="H7" s="149"/>
      <c r="I7" s="149"/>
      <c r="J7" s="149"/>
      <c r="K7" s="149"/>
      <c r="L7" s="141"/>
      <c r="M7" s="142">
        <v>14.468</v>
      </c>
      <c r="N7" s="142">
        <v>14.891</v>
      </c>
      <c r="O7" s="142">
        <v>14.670999999999999</v>
      </c>
      <c r="P7" s="142">
        <v>14.827</v>
      </c>
      <c r="Q7" s="142">
        <v>16.472000000000001</v>
      </c>
      <c r="R7" s="142">
        <v>15.856999999999999</v>
      </c>
      <c r="S7" s="142" t="s">
        <v>2</v>
      </c>
      <c r="T7" s="142">
        <v>15.167999999999999</v>
      </c>
    </row>
    <row r="8" spans="1:29" ht="10.5" customHeight="1" x14ac:dyDescent="0.2">
      <c r="A8" s="106"/>
      <c r="B8" s="106" t="s">
        <v>122</v>
      </c>
      <c r="C8" s="60"/>
      <c r="D8" s="60"/>
      <c r="E8" s="60"/>
      <c r="F8" s="60"/>
      <c r="G8" s="149"/>
      <c r="H8" s="149"/>
      <c r="I8" s="149"/>
      <c r="J8" s="149"/>
      <c r="K8" s="149"/>
      <c r="L8" s="141"/>
      <c r="M8" s="142">
        <v>1.891</v>
      </c>
      <c r="N8" s="142">
        <v>1.6910000000000001</v>
      </c>
      <c r="O8" s="142">
        <v>2.4940000000000002</v>
      </c>
      <c r="P8" s="142">
        <v>2.44</v>
      </c>
      <c r="Q8" s="142">
        <v>2.9710000000000001</v>
      </c>
      <c r="R8" s="142">
        <v>2.76</v>
      </c>
      <c r="S8" s="142" t="s">
        <v>2</v>
      </c>
      <c r="T8" s="142">
        <v>3.2309999999999999</v>
      </c>
    </row>
    <row r="9" spans="1:29" ht="10.5" customHeight="1" x14ac:dyDescent="0.2">
      <c r="A9" s="106"/>
      <c r="B9" s="106" t="s">
        <v>123</v>
      </c>
      <c r="C9" s="60"/>
      <c r="D9" s="60"/>
      <c r="E9" s="60"/>
      <c r="F9" s="60"/>
      <c r="G9" s="149"/>
      <c r="H9" s="149"/>
      <c r="I9" s="149"/>
      <c r="J9" s="149"/>
      <c r="K9" s="149"/>
      <c r="L9" s="141"/>
      <c r="M9" s="142">
        <v>0.77500000000000002</v>
      </c>
      <c r="N9" s="142">
        <v>0.71299999999999997</v>
      </c>
      <c r="O9" s="142">
        <v>0.61099999999999999</v>
      </c>
      <c r="P9" s="142">
        <v>0.65</v>
      </c>
      <c r="Q9" s="142">
        <v>0.38400000000000001</v>
      </c>
      <c r="R9" s="142">
        <v>0.36799999999999999</v>
      </c>
      <c r="S9" s="142" t="s">
        <v>2</v>
      </c>
      <c r="T9" s="142">
        <v>0.32700000000000001</v>
      </c>
    </row>
    <row r="10" spans="1:29" ht="10.5" customHeight="1" x14ac:dyDescent="0.2">
      <c r="A10" s="106"/>
      <c r="B10" s="106" t="s">
        <v>124</v>
      </c>
      <c r="C10" s="60"/>
      <c r="D10" s="60"/>
      <c r="E10" s="60"/>
      <c r="F10" s="60"/>
      <c r="G10" s="149"/>
      <c r="H10" s="149"/>
      <c r="I10" s="149"/>
      <c r="J10" s="149"/>
      <c r="K10" s="149"/>
      <c r="L10" s="141"/>
      <c r="M10" s="142">
        <v>0.38600000000000001</v>
      </c>
      <c r="N10" s="142">
        <v>0.29299999999999998</v>
      </c>
      <c r="O10" s="142">
        <v>0.34499999999999997</v>
      </c>
      <c r="P10" s="142">
        <v>0.27400000000000002</v>
      </c>
      <c r="Q10" s="142">
        <v>0.221</v>
      </c>
      <c r="R10" s="142">
        <v>0.375</v>
      </c>
      <c r="S10" s="142" t="s">
        <v>2</v>
      </c>
      <c r="T10" s="142">
        <v>0.36699999999999999</v>
      </c>
    </row>
    <row r="11" spans="1:29" ht="13.5" customHeight="1" x14ac:dyDescent="0.2">
      <c r="A11" s="106"/>
      <c r="B11" s="106" t="s">
        <v>125</v>
      </c>
      <c r="C11" s="60"/>
      <c r="D11" s="60"/>
      <c r="E11" s="60"/>
      <c r="F11" s="60"/>
      <c r="G11" s="149"/>
      <c r="H11" s="149"/>
      <c r="I11" s="149"/>
      <c r="J11" s="149"/>
      <c r="K11" s="149"/>
      <c r="L11" s="141"/>
      <c r="M11" s="142">
        <v>0.66900000000000004</v>
      </c>
      <c r="N11" s="142">
        <v>0.437</v>
      </c>
      <c r="O11" s="142">
        <v>0.64500000000000002</v>
      </c>
      <c r="P11" s="142">
        <v>0.75600000000000001</v>
      </c>
      <c r="Q11" s="142">
        <v>0.73499999999999999</v>
      </c>
      <c r="R11" s="142">
        <v>0.51</v>
      </c>
      <c r="S11" s="142" t="s">
        <v>2</v>
      </c>
      <c r="T11" s="142">
        <v>0.79</v>
      </c>
    </row>
    <row r="12" spans="1:29" x14ac:dyDescent="0.2">
      <c r="A12" s="196"/>
      <c r="B12" s="196" t="s">
        <v>3</v>
      </c>
      <c r="C12" s="107"/>
      <c r="D12" s="107"/>
      <c r="E12" s="107"/>
      <c r="F12" s="107"/>
      <c r="G12" s="150"/>
      <c r="H12" s="150"/>
      <c r="I12" s="150"/>
      <c r="J12" s="150"/>
      <c r="K12" s="150"/>
      <c r="L12" s="143"/>
      <c r="M12" s="151">
        <v>6.9000000000000006E-2</v>
      </c>
      <c r="N12" s="151">
        <v>3.3000000000000002E-2</v>
      </c>
      <c r="O12" s="151">
        <v>0.123</v>
      </c>
      <c r="P12" s="151">
        <v>7.4999999999999997E-2</v>
      </c>
      <c r="Q12" s="151">
        <v>6.7000000000000004E-2</v>
      </c>
      <c r="R12" s="151">
        <v>3.5000000000000003E-2</v>
      </c>
      <c r="S12" s="142" t="s">
        <v>2</v>
      </c>
      <c r="T12" s="151">
        <v>0.03</v>
      </c>
    </row>
    <row r="13" spans="1:29" x14ac:dyDescent="0.2">
      <c r="A13" s="208" t="s">
        <v>107</v>
      </c>
      <c r="B13" s="158"/>
      <c r="C13" s="158"/>
      <c r="D13" s="158"/>
      <c r="E13" s="158"/>
      <c r="F13" s="158"/>
      <c r="G13" s="304"/>
      <c r="H13" s="304"/>
      <c r="I13" s="304"/>
      <c r="J13" s="304"/>
      <c r="K13" s="304"/>
      <c r="L13" s="305"/>
      <c r="M13" s="212">
        <v>93.102000000000004</v>
      </c>
      <c r="N13" s="212">
        <v>113.06</v>
      </c>
      <c r="O13" s="212">
        <v>86.075000000000003</v>
      </c>
      <c r="P13" s="212">
        <v>95.998999999999995</v>
      </c>
      <c r="Q13" s="212">
        <v>93.602999999999994</v>
      </c>
      <c r="R13" s="212">
        <v>81.831999999999994</v>
      </c>
      <c r="S13" s="306"/>
      <c r="T13" s="212">
        <v>93.6</v>
      </c>
    </row>
    <row r="14" spans="1:29" ht="24" customHeight="1" x14ac:dyDescent="0.2">
      <c r="A14" s="271">
        <v>1</v>
      </c>
      <c r="B14" s="319" t="s">
        <v>203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81"/>
    </row>
    <row r="15" spans="1:29" ht="12.75" customHeight="1" x14ac:dyDescent="0.2">
      <c r="A15" s="320" t="s">
        <v>208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81"/>
    </row>
    <row r="24" spans="1:1" x14ac:dyDescent="0.2">
      <c r="A24" s="203"/>
    </row>
    <row r="36" spans="1:1" x14ac:dyDescent="0.2">
      <c r="A36" s="36"/>
    </row>
  </sheetData>
  <mergeCells count="4">
    <mergeCell ref="A1:U1"/>
    <mergeCell ref="A2:U2"/>
    <mergeCell ref="B14:T14"/>
    <mergeCell ref="A15:T15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4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rgb="FF00B050"/>
    <pageSetUpPr fitToPage="1"/>
  </sheetPr>
  <dimension ref="A1:Y32"/>
  <sheetViews>
    <sheetView zoomScaleNormal="100" workbookViewId="0">
      <selection sqref="A1:V1"/>
    </sheetView>
  </sheetViews>
  <sheetFormatPr defaultRowHeight="12.75" x14ac:dyDescent="0.2"/>
  <cols>
    <col min="1" max="1" width="1.140625" style="1" customWidth="1"/>
    <col min="2" max="2" width="18" style="1" bestFit="1" customWidth="1"/>
    <col min="3" max="5" width="2.140625" style="1" hidden="1" customWidth="1"/>
    <col min="6" max="6" width="4.85546875" style="38" customWidth="1"/>
    <col min="7" max="7" width="4.85546875" style="1" customWidth="1"/>
    <col min="8" max="8" width="5.5703125" style="38" customWidth="1"/>
    <col min="9" max="9" width="5.5703125" style="1" customWidth="1"/>
    <col min="10" max="10" width="4.85546875" style="38" customWidth="1"/>
    <col min="11" max="11" width="4.85546875" style="1" customWidth="1"/>
    <col min="12" max="12" width="4.85546875" style="38" customWidth="1"/>
    <col min="13" max="13" width="4.85546875" style="1" customWidth="1"/>
    <col min="14" max="14" width="4.85546875" style="38" customWidth="1"/>
    <col min="15" max="15" width="4.85546875" style="1" customWidth="1"/>
    <col min="16" max="16" width="4.85546875" style="38" customWidth="1"/>
    <col min="17" max="17" width="4.85546875" style="1" customWidth="1"/>
    <col min="18" max="18" width="4.85546875" style="38" customWidth="1"/>
    <col min="19" max="19" width="4.85546875" style="1" customWidth="1"/>
    <col min="20" max="20" width="4.5703125" style="38" customWidth="1"/>
    <col min="21" max="21" width="4.5703125" style="1" customWidth="1"/>
    <col min="22" max="22" width="4.5703125" style="38" customWidth="1"/>
    <col min="23" max="23" width="4.5703125" style="1" customWidth="1"/>
    <col min="24" max="24" width="5.5703125" style="38" customWidth="1"/>
    <col min="25" max="25" width="5.5703125" style="1" customWidth="1"/>
    <col min="26" max="26" width="9.140625" style="1"/>
    <col min="27" max="29" width="0" style="1" hidden="1" customWidth="1"/>
    <col min="30" max="16384" width="9.140625" style="1"/>
  </cols>
  <sheetData>
    <row r="1" spans="1:25" ht="6.75" customHeight="1" x14ac:dyDescent="0.2">
      <c r="L1" s="128"/>
      <c r="M1" s="13"/>
    </row>
    <row r="2" spans="1:25" ht="16.350000000000001" customHeight="1" x14ac:dyDescent="0.2">
      <c r="A2" s="361" t="s">
        <v>138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6.350000000000001" customHeight="1" x14ac:dyDescent="0.2">
      <c r="A3" s="340" t="s">
        <v>139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90"/>
      <c r="B5" s="90"/>
      <c r="C5" s="4"/>
      <c r="D5" s="4"/>
      <c r="E5" s="4"/>
      <c r="F5" s="355" t="s">
        <v>53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5"/>
      <c r="Y5" s="155"/>
    </row>
    <row r="6" spans="1:25" ht="35.25" customHeight="1" x14ac:dyDescent="0.2">
      <c r="A6" s="140"/>
      <c r="B6" s="140"/>
      <c r="C6" s="140"/>
      <c r="D6" s="140"/>
      <c r="E6" s="140"/>
      <c r="F6" s="362" t="s">
        <v>96</v>
      </c>
      <c r="G6" s="363"/>
      <c r="H6" s="362" t="s">
        <v>56</v>
      </c>
      <c r="I6" s="363"/>
      <c r="J6" s="362" t="s">
        <v>57</v>
      </c>
      <c r="K6" s="363"/>
      <c r="L6" s="362" t="s">
        <v>58</v>
      </c>
      <c r="M6" s="363"/>
      <c r="N6" s="362" t="s">
        <v>59</v>
      </c>
      <c r="O6" s="363"/>
      <c r="P6" s="362" t="s">
        <v>60</v>
      </c>
      <c r="Q6" s="363"/>
      <c r="R6" s="362" t="s">
        <v>61</v>
      </c>
      <c r="S6" s="363"/>
      <c r="T6" s="362" t="s">
        <v>62</v>
      </c>
      <c r="U6" s="363"/>
      <c r="V6" s="362" t="s">
        <v>63</v>
      </c>
      <c r="W6" s="363"/>
      <c r="X6" s="362" t="s">
        <v>116</v>
      </c>
      <c r="Y6" s="363" t="s">
        <v>106</v>
      </c>
    </row>
    <row r="7" spans="1:25" ht="15" customHeight="1" x14ac:dyDescent="0.2">
      <c r="A7" s="5" t="s">
        <v>49</v>
      </c>
      <c r="B7" s="5"/>
      <c r="C7" s="5"/>
      <c r="D7" s="5"/>
      <c r="E7" s="5"/>
      <c r="F7" s="89">
        <v>315.52999999999997</v>
      </c>
      <c r="G7" s="90">
        <v>97.906999999999996</v>
      </c>
      <c r="H7" s="89">
        <v>14657.404</v>
      </c>
      <c r="I7" s="90">
        <v>754.42700000000002</v>
      </c>
      <c r="J7" s="89">
        <v>877.90800000000002</v>
      </c>
      <c r="K7" s="90">
        <v>119.06699999999999</v>
      </c>
      <c r="L7" s="89">
        <v>3123.17</v>
      </c>
      <c r="M7" s="90">
        <v>524.22699999999998</v>
      </c>
      <c r="N7" s="89">
        <v>351.67700000000002</v>
      </c>
      <c r="O7" s="90">
        <v>134.29300000000001</v>
      </c>
      <c r="P7" s="89">
        <v>136.226</v>
      </c>
      <c r="Q7" s="90">
        <v>86.16</v>
      </c>
      <c r="R7" s="89">
        <v>627.45299999999997</v>
      </c>
      <c r="S7" s="90">
        <v>175.25399999999999</v>
      </c>
      <c r="T7" s="89">
        <v>0.68600000000000005</v>
      </c>
      <c r="U7" s="90">
        <v>0.60099999999999998</v>
      </c>
      <c r="V7" s="89">
        <v>28.771999999999998</v>
      </c>
      <c r="W7" s="90">
        <v>7.0460000000000003</v>
      </c>
      <c r="X7" s="89">
        <v>20118.826000000001</v>
      </c>
      <c r="Y7" s="90">
        <v>1021.462</v>
      </c>
    </row>
    <row r="8" spans="1:25" ht="12" customHeight="1" x14ac:dyDescent="0.2">
      <c r="A8" s="8"/>
      <c r="B8" s="63" t="s">
        <v>182</v>
      </c>
      <c r="C8" s="6"/>
      <c r="D8" s="63"/>
      <c r="E8" s="63"/>
      <c r="F8" s="84">
        <v>86.412000000000006</v>
      </c>
      <c r="G8" s="85">
        <v>57.338000000000001</v>
      </c>
      <c r="H8" s="84">
        <v>3275.962</v>
      </c>
      <c r="I8" s="85">
        <v>411.54899999999998</v>
      </c>
      <c r="J8" s="84">
        <v>462.24200000000002</v>
      </c>
      <c r="K8" s="85">
        <v>72.576999999999998</v>
      </c>
      <c r="L8" s="84">
        <v>475.52100000000002</v>
      </c>
      <c r="M8" s="85">
        <v>95.665000000000006</v>
      </c>
      <c r="N8" s="84">
        <v>7.9770000000000003</v>
      </c>
      <c r="O8" s="85">
        <v>8.58</v>
      </c>
      <c r="P8" s="84" t="s">
        <v>6</v>
      </c>
      <c r="Q8" s="85" t="s">
        <v>44</v>
      </c>
      <c r="R8" s="84">
        <v>120.19199999999999</v>
      </c>
      <c r="S8" s="85">
        <v>111.9</v>
      </c>
      <c r="T8" s="84" t="s">
        <v>2</v>
      </c>
      <c r="U8" s="85" t="s">
        <v>44</v>
      </c>
      <c r="V8" s="84" t="s">
        <v>6</v>
      </c>
      <c r="W8" s="85" t="s">
        <v>44</v>
      </c>
      <c r="X8" s="84">
        <v>4440.9160000000002</v>
      </c>
      <c r="Y8" s="85">
        <v>493.39600000000002</v>
      </c>
    </row>
    <row r="9" spans="1:25" ht="10.5" customHeight="1" x14ac:dyDescent="0.2">
      <c r="A9" s="8"/>
      <c r="B9" s="63" t="s">
        <v>76</v>
      </c>
      <c r="C9" s="6"/>
      <c r="D9" s="63"/>
      <c r="E9" s="63"/>
      <c r="F9" s="84">
        <v>1.9039999999999999</v>
      </c>
      <c r="G9" s="85">
        <v>1.3140000000000001</v>
      </c>
      <c r="H9" s="84">
        <v>593.16800000000001</v>
      </c>
      <c r="I9" s="85">
        <v>150.035</v>
      </c>
      <c r="J9" s="84">
        <v>38.93</v>
      </c>
      <c r="K9" s="85">
        <v>7.7050000000000001</v>
      </c>
      <c r="L9" s="84">
        <v>64.634</v>
      </c>
      <c r="M9" s="85">
        <v>28.957000000000001</v>
      </c>
      <c r="N9" s="84" t="s">
        <v>2</v>
      </c>
      <c r="O9" s="85" t="s">
        <v>44</v>
      </c>
      <c r="P9" s="84" t="s">
        <v>2</v>
      </c>
      <c r="Q9" s="85" t="s">
        <v>44</v>
      </c>
      <c r="R9" s="84" t="s">
        <v>6</v>
      </c>
      <c r="S9" s="85" t="s">
        <v>44</v>
      </c>
      <c r="T9" s="84" t="s">
        <v>6</v>
      </c>
      <c r="U9" s="85" t="s">
        <v>44</v>
      </c>
      <c r="V9" s="84" t="s">
        <v>6</v>
      </c>
      <c r="W9" s="85" t="s">
        <v>44</v>
      </c>
      <c r="X9" s="84">
        <v>702.53099999999995</v>
      </c>
      <c r="Y9" s="85">
        <v>161.50700000000001</v>
      </c>
    </row>
    <row r="10" spans="1:25" ht="10.5" customHeight="1" x14ac:dyDescent="0.2">
      <c r="A10" s="8"/>
      <c r="B10" s="63" t="s">
        <v>77</v>
      </c>
      <c r="C10" s="6"/>
      <c r="D10" s="63"/>
      <c r="E10" s="63"/>
      <c r="F10" s="84">
        <v>1.0940000000000001</v>
      </c>
      <c r="G10" s="85">
        <v>1.2969999999999999</v>
      </c>
      <c r="H10" s="84">
        <v>276.19600000000003</v>
      </c>
      <c r="I10" s="85">
        <v>73.855999999999995</v>
      </c>
      <c r="J10" s="84">
        <v>8.6999999999999993</v>
      </c>
      <c r="K10" s="85">
        <v>7.8979999999999997</v>
      </c>
      <c r="L10" s="84">
        <v>83.808999999999997</v>
      </c>
      <c r="M10" s="85">
        <v>33.006</v>
      </c>
      <c r="N10" s="84" t="s">
        <v>2</v>
      </c>
      <c r="O10" s="85" t="s">
        <v>44</v>
      </c>
      <c r="P10" s="84" t="s">
        <v>6</v>
      </c>
      <c r="Q10" s="85" t="s">
        <v>44</v>
      </c>
      <c r="R10" s="84" t="s">
        <v>6</v>
      </c>
      <c r="S10" s="85" t="s">
        <v>44</v>
      </c>
      <c r="T10" s="84" t="s">
        <v>2</v>
      </c>
      <c r="U10" s="85" t="s">
        <v>44</v>
      </c>
      <c r="V10" s="84" t="s">
        <v>6</v>
      </c>
      <c r="W10" s="85" t="s">
        <v>44</v>
      </c>
      <c r="X10" s="84">
        <v>402.01100000000002</v>
      </c>
      <c r="Y10" s="85">
        <v>93.954999999999998</v>
      </c>
    </row>
    <row r="11" spans="1:25" ht="10.5" customHeight="1" x14ac:dyDescent="0.2">
      <c r="A11" s="8"/>
      <c r="B11" s="63" t="s">
        <v>78</v>
      </c>
      <c r="C11" s="6"/>
      <c r="D11" s="63"/>
      <c r="E11" s="63"/>
      <c r="F11" s="84">
        <v>4.2930000000000001</v>
      </c>
      <c r="G11" s="85">
        <v>4.2249999999999996</v>
      </c>
      <c r="H11" s="84">
        <v>637.63800000000003</v>
      </c>
      <c r="I11" s="85">
        <v>167.6</v>
      </c>
      <c r="J11" s="84">
        <v>42.323</v>
      </c>
      <c r="K11" s="85">
        <v>12.759</v>
      </c>
      <c r="L11" s="84">
        <v>88.162000000000006</v>
      </c>
      <c r="M11" s="85">
        <v>31.056000000000001</v>
      </c>
      <c r="N11" s="84" t="s">
        <v>2</v>
      </c>
      <c r="O11" s="85" t="s">
        <v>44</v>
      </c>
      <c r="P11" s="84" t="s">
        <v>2</v>
      </c>
      <c r="Q11" s="85" t="s">
        <v>44</v>
      </c>
      <c r="R11" s="84">
        <v>17.120999999999999</v>
      </c>
      <c r="S11" s="85">
        <v>9.9290000000000003</v>
      </c>
      <c r="T11" s="84" t="s">
        <v>6</v>
      </c>
      <c r="U11" s="85" t="s">
        <v>44</v>
      </c>
      <c r="V11" s="84" t="s">
        <v>6</v>
      </c>
      <c r="W11" s="85" t="s">
        <v>44</v>
      </c>
      <c r="X11" s="84">
        <v>789.67600000000004</v>
      </c>
      <c r="Y11" s="85">
        <v>188.392</v>
      </c>
    </row>
    <row r="12" spans="1:25" ht="10.5" customHeight="1" x14ac:dyDescent="0.2">
      <c r="A12" s="8"/>
      <c r="B12" s="63" t="s">
        <v>79</v>
      </c>
      <c r="C12" s="6"/>
      <c r="D12" s="63"/>
      <c r="E12" s="63"/>
      <c r="F12" s="84">
        <v>19.527999999999999</v>
      </c>
      <c r="G12" s="85">
        <v>18.786000000000001</v>
      </c>
      <c r="H12" s="84">
        <v>399.00900000000001</v>
      </c>
      <c r="I12" s="85">
        <v>108.5</v>
      </c>
      <c r="J12" s="84">
        <v>4.8520000000000003</v>
      </c>
      <c r="K12" s="85">
        <v>2.5910000000000002</v>
      </c>
      <c r="L12" s="84">
        <v>177.1</v>
      </c>
      <c r="M12" s="85">
        <v>71.902000000000001</v>
      </c>
      <c r="N12" s="84">
        <v>44.854999999999997</v>
      </c>
      <c r="O12" s="85">
        <v>39.4</v>
      </c>
      <c r="P12" s="84" t="s">
        <v>6</v>
      </c>
      <c r="Q12" s="85" t="s">
        <v>44</v>
      </c>
      <c r="R12" s="84">
        <v>71.846999999999994</v>
      </c>
      <c r="S12" s="85">
        <v>56.942999999999998</v>
      </c>
      <c r="T12" s="84" t="s">
        <v>2</v>
      </c>
      <c r="U12" s="85" t="s">
        <v>44</v>
      </c>
      <c r="V12" s="84" t="s">
        <v>2</v>
      </c>
      <c r="W12" s="85" t="s">
        <v>44</v>
      </c>
      <c r="X12" s="84">
        <v>720.91499999999996</v>
      </c>
      <c r="Y12" s="85">
        <v>159.107</v>
      </c>
    </row>
    <row r="13" spans="1:25" ht="10.5" customHeight="1" x14ac:dyDescent="0.2">
      <c r="A13" s="8"/>
      <c r="B13" s="63" t="s">
        <v>80</v>
      </c>
      <c r="C13" s="6"/>
      <c r="D13" s="63"/>
      <c r="E13" s="63"/>
      <c r="F13" s="84">
        <v>2.6349999999999998</v>
      </c>
      <c r="G13" s="85">
        <v>2.4590000000000001</v>
      </c>
      <c r="H13" s="84">
        <v>249.75299999999999</v>
      </c>
      <c r="I13" s="85">
        <v>85.691999999999993</v>
      </c>
      <c r="J13" s="84" t="s">
        <v>6</v>
      </c>
      <c r="K13" s="85" t="s">
        <v>44</v>
      </c>
      <c r="L13" s="84">
        <v>39.014000000000003</v>
      </c>
      <c r="M13" s="85">
        <v>23.2</v>
      </c>
      <c r="N13" s="84" t="s">
        <v>2</v>
      </c>
      <c r="O13" s="85" t="s">
        <v>44</v>
      </c>
      <c r="P13" s="84" t="s">
        <v>2</v>
      </c>
      <c r="Q13" s="85" t="s">
        <v>44</v>
      </c>
      <c r="R13" s="84" t="s">
        <v>6</v>
      </c>
      <c r="S13" s="85" t="s">
        <v>44</v>
      </c>
      <c r="T13" s="84" t="s">
        <v>6</v>
      </c>
      <c r="U13" s="85" t="s">
        <v>44</v>
      </c>
      <c r="V13" s="84" t="s">
        <v>2</v>
      </c>
      <c r="W13" s="85" t="s">
        <v>44</v>
      </c>
      <c r="X13" s="84">
        <v>301.298</v>
      </c>
      <c r="Y13" s="85">
        <v>90.531000000000006</v>
      </c>
    </row>
    <row r="14" spans="1:25" ht="10.5" customHeight="1" x14ac:dyDescent="0.2">
      <c r="A14" s="8"/>
      <c r="B14" s="63" t="s">
        <v>81</v>
      </c>
      <c r="C14" s="6"/>
      <c r="D14" s="63"/>
      <c r="E14" s="63"/>
      <c r="F14" s="84">
        <v>18.003</v>
      </c>
      <c r="G14" s="85">
        <v>16.088000000000001</v>
      </c>
      <c r="H14" s="84">
        <v>459.666</v>
      </c>
      <c r="I14" s="85">
        <v>130.20599999999999</v>
      </c>
      <c r="J14" s="84" t="s">
        <v>6</v>
      </c>
      <c r="K14" s="85" t="s">
        <v>44</v>
      </c>
      <c r="L14" s="84">
        <v>79.548000000000002</v>
      </c>
      <c r="M14" s="85">
        <v>37.222000000000001</v>
      </c>
      <c r="N14" s="84" t="s">
        <v>2</v>
      </c>
      <c r="O14" s="85" t="s">
        <v>44</v>
      </c>
      <c r="P14" s="84" t="s">
        <v>6</v>
      </c>
      <c r="Q14" s="85" t="s">
        <v>44</v>
      </c>
      <c r="R14" s="84">
        <v>51.491</v>
      </c>
      <c r="S14" s="85">
        <v>53.615000000000002</v>
      </c>
      <c r="T14" s="84" t="s">
        <v>2</v>
      </c>
      <c r="U14" s="85" t="s">
        <v>44</v>
      </c>
      <c r="V14" s="84" t="s">
        <v>2</v>
      </c>
      <c r="W14" s="85" t="s">
        <v>44</v>
      </c>
      <c r="X14" s="84">
        <v>620.19500000000005</v>
      </c>
      <c r="Y14" s="85">
        <v>154.03299999999999</v>
      </c>
    </row>
    <row r="15" spans="1:25" ht="10.5" customHeight="1" x14ac:dyDescent="0.2">
      <c r="A15" s="8"/>
      <c r="B15" s="63" t="s">
        <v>82</v>
      </c>
      <c r="C15" s="6"/>
      <c r="D15" s="63"/>
      <c r="E15" s="63"/>
      <c r="F15" s="84" t="s">
        <v>6</v>
      </c>
      <c r="G15" s="85" t="s">
        <v>44</v>
      </c>
      <c r="H15" s="84">
        <v>85.445999999999998</v>
      </c>
      <c r="I15" s="85">
        <v>45.066000000000003</v>
      </c>
      <c r="J15" s="84">
        <v>0.98699999999999999</v>
      </c>
      <c r="K15" s="85">
        <v>1.119</v>
      </c>
      <c r="L15" s="84">
        <v>15.183999999999999</v>
      </c>
      <c r="M15" s="85">
        <v>14.36</v>
      </c>
      <c r="N15" s="84" t="s">
        <v>2</v>
      </c>
      <c r="O15" s="85" t="s">
        <v>44</v>
      </c>
      <c r="P15" s="84" t="s">
        <v>6</v>
      </c>
      <c r="Q15" s="85" t="s">
        <v>44</v>
      </c>
      <c r="R15" s="84" t="s">
        <v>6</v>
      </c>
      <c r="S15" s="85" t="s">
        <v>44</v>
      </c>
      <c r="T15" s="84" t="s">
        <v>2</v>
      </c>
      <c r="U15" s="85" t="s">
        <v>44</v>
      </c>
      <c r="V15" s="84" t="s">
        <v>2</v>
      </c>
      <c r="W15" s="85" t="s">
        <v>44</v>
      </c>
      <c r="X15" s="84">
        <v>106.547</v>
      </c>
      <c r="Y15" s="85">
        <v>48.155999999999999</v>
      </c>
    </row>
    <row r="16" spans="1:25" ht="10.5" customHeight="1" x14ac:dyDescent="0.2">
      <c r="A16" s="8"/>
      <c r="B16" s="63" t="s">
        <v>83</v>
      </c>
      <c r="C16" s="6"/>
      <c r="D16" s="63"/>
      <c r="E16" s="63"/>
      <c r="F16" s="84">
        <v>6.1529999999999996</v>
      </c>
      <c r="G16" s="85">
        <v>8.0009999999999994</v>
      </c>
      <c r="H16" s="84">
        <v>170.43299999999999</v>
      </c>
      <c r="I16" s="85">
        <v>56.558</v>
      </c>
      <c r="J16" s="84">
        <v>2.7349999999999999</v>
      </c>
      <c r="K16" s="85">
        <v>2.5419999999999998</v>
      </c>
      <c r="L16" s="84">
        <v>62.094999999999999</v>
      </c>
      <c r="M16" s="85">
        <v>43.939</v>
      </c>
      <c r="N16" s="84" t="s">
        <v>2</v>
      </c>
      <c r="O16" s="85" t="s">
        <v>44</v>
      </c>
      <c r="P16" s="84" t="s">
        <v>6</v>
      </c>
      <c r="Q16" s="85" t="s">
        <v>44</v>
      </c>
      <c r="R16" s="84" t="s">
        <v>6</v>
      </c>
      <c r="S16" s="85" t="s">
        <v>44</v>
      </c>
      <c r="T16" s="84" t="s">
        <v>2</v>
      </c>
      <c r="U16" s="85" t="s">
        <v>44</v>
      </c>
      <c r="V16" s="84" t="s">
        <v>6</v>
      </c>
      <c r="W16" s="85" t="s">
        <v>44</v>
      </c>
      <c r="X16" s="84">
        <v>258.96300000000002</v>
      </c>
      <c r="Y16" s="85">
        <v>75.972999999999999</v>
      </c>
    </row>
    <row r="17" spans="1:25" ht="10.5" customHeight="1" x14ac:dyDescent="0.2">
      <c r="A17" s="8"/>
      <c r="B17" s="63" t="s">
        <v>84</v>
      </c>
      <c r="C17" s="6"/>
      <c r="D17" s="63"/>
      <c r="E17" s="63"/>
      <c r="F17" s="84">
        <v>37.313000000000002</v>
      </c>
      <c r="G17" s="85">
        <v>35.293999999999997</v>
      </c>
      <c r="H17" s="84">
        <v>1608.4159999999999</v>
      </c>
      <c r="I17" s="85">
        <v>293.822</v>
      </c>
      <c r="J17" s="84">
        <v>53.484000000000002</v>
      </c>
      <c r="K17" s="85">
        <v>15.14</v>
      </c>
      <c r="L17" s="84">
        <v>330.86799999999999</v>
      </c>
      <c r="M17" s="85">
        <v>70.468999999999994</v>
      </c>
      <c r="N17" s="84">
        <v>212.584</v>
      </c>
      <c r="O17" s="85">
        <v>115.729</v>
      </c>
      <c r="P17" s="84" t="s">
        <v>6</v>
      </c>
      <c r="Q17" s="85" t="s">
        <v>44</v>
      </c>
      <c r="R17" s="84">
        <v>72.563999999999993</v>
      </c>
      <c r="S17" s="85">
        <v>47.500999999999998</v>
      </c>
      <c r="T17" s="84" t="s">
        <v>2</v>
      </c>
      <c r="U17" s="85" t="s">
        <v>44</v>
      </c>
      <c r="V17" s="84">
        <v>2.0019999999999998</v>
      </c>
      <c r="W17" s="85">
        <v>2.101</v>
      </c>
      <c r="X17" s="84">
        <v>2318.1280000000002</v>
      </c>
      <c r="Y17" s="85">
        <v>340.23399999999998</v>
      </c>
    </row>
    <row r="18" spans="1:25" ht="10.5" customHeight="1" x14ac:dyDescent="0.2">
      <c r="A18" s="8"/>
      <c r="B18" s="63" t="s">
        <v>85</v>
      </c>
      <c r="C18" s="6"/>
      <c r="D18" s="63"/>
      <c r="E18" s="63"/>
      <c r="F18" s="84">
        <v>14.689</v>
      </c>
      <c r="G18" s="85">
        <v>12.778</v>
      </c>
      <c r="H18" s="84">
        <v>367.22399999999999</v>
      </c>
      <c r="I18" s="85">
        <v>124.024</v>
      </c>
      <c r="J18" s="84">
        <v>8.2929999999999993</v>
      </c>
      <c r="K18" s="85">
        <v>7.1310000000000002</v>
      </c>
      <c r="L18" s="84">
        <v>91.277000000000001</v>
      </c>
      <c r="M18" s="85">
        <v>37.765999999999998</v>
      </c>
      <c r="N18" s="84">
        <v>74.545000000000002</v>
      </c>
      <c r="O18" s="85">
        <v>51.991999999999997</v>
      </c>
      <c r="P18" s="84" t="s">
        <v>6</v>
      </c>
      <c r="Q18" s="85" t="s">
        <v>44</v>
      </c>
      <c r="R18" s="84">
        <v>42.783999999999999</v>
      </c>
      <c r="S18" s="85">
        <v>39.423000000000002</v>
      </c>
      <c r="T18" s="84" t="s">
        <v>2</v>
      </c>
      <c r="U18" s="85" t="s">
        <v>44</v>
      </c>
      <c r="V18" s="84" t="s">
        <v>6</v>
      </c>
      <c r="W18" s="85" t="s">
        <v>44</v>
      </c>
      <c r="X18" s="84">
        <v>619.86300000000006</v>
      </c>
      <c r="Y18" s="85">
        <v>165.98599999999999</v>
      </c>
    </row>
    <row r="19" spans="1:25" ht="10.5" customHeight="1" x14ac:dyDescent="0.2">
      <c r="A19" s="8"/>
      <c r="B19" s="63" t="s">
        <v>86</v>
      </c>
      <c r="C19" s="6"/>
      <c r="D19" s="63"/>
      <c r="E19" s="63"/>
      <c r="F19" s="84">
        <v>36.831000000000003</v>
      </c>
      <c r="G19" s="85">
        <v>20.548999999999999</v>
      </c>
      <c r="H19" s="84">
        <v>2623.8220000000001</v>
      </c>
      <c r="I19" s="85">
        <v>426.23200000000003</v>
      </c>
      <c r="J19" s="84">
        <v>174.886</v>
      </c>
      <c r="K19" s="85">
        <v>89.936000000000007</v>
      </c>
      <c r="L19" s="84">
        <v>532.44799999999998</v>
      </c>
      <c r="M19" s="85">
        <v>133.91900000000001</v>
      </c>
      <c r="N19" s="84">
        <v>11.717000000000001</v>
      </c>
      <c r="O19" s="85">
        <v>19.384</v>
      </c>
      <c r="P19" s="84" t="s">
        <v>6</v>
      </c>
      <c r="Q19" s="85" t="s">
        <v>44</v>
      </c>
      <c r="R19" s="84">
        <v>82.613</v>
      </c>
      <c r="S19" s="85">
        <v>52.837000000000003</v>
      </c>
      <c r="T19" s="84" t="s">
        <v>2</v>
      </c>
      <c r="U19" s="85" t="s">
        <v>44</v>
      </c>
      <c r="V19" s="84" t="s">
        <v>6</v>
      </c>
      <c r="W19" s="85" t="s">
        <v>44</v>
      </c>
      <c r="X19" s="84">
        <v>3467.3739999999998</v>
      </c>
      <c r="Y19" s="85">
        <v>524.68399999999997</v>
      </c>
    </row>
    <row r="20" spans="1:25" ht="10.5" customHeight="1" x14ac:dyDescent="0.2">
      <c r="A20" s="8"/>
      <c r="B20" s="63" t="s">
        <v>87</v>
      </c>
      <c r="C20" s="6"/>
      <c r="D20" s="63"/>
      <c r="E20" s="63"/>
      <c r="F20" s="84">
        <v>16.917000000000002</v>
      </c>
      <c r="G20" s="85">
        <v>18.63</v>
      </c>
      <c r="H20" s="84">
        <v>352.44200000000001</v>
      </c>
      <c r="I20" s="85">
        <v>117.527</v>
      </c>
      <c r="J20" s="84">
        <v>3.3029999999999999</v>
      </c>
      <c r="K20" s="85">
        <v>3.1629999999999998</v>
      </c>
      <c r="L20" s="84">
        <v>124.392</v>
      </c>
      <c r="M20" s="85">
        <v>43.003999999999998</v>
      </c>
      <c r="N20" s="84" t="s">
        <v>2</v>
      </c>
      <c r="O20" s="85" t="s">
        <v>44</v>
      </c>
      <c r="P20" s="84" t="s">
        <v>6</v>
      </c>
      <c r="Q20" s="85" t="s">
        <v>44</v>
      </c>
      <c r="R20" s="84">
        <v>4.2539999999999996</v>
      </c>
      <c r="S20" s="85">
        <v>4.5529999999999999</v>
      </c>
      <c r="T20" s="84" t="s">
        <v>2</v>
      </c>
      <c r="U20" s="85" t="s">
        <v>44</v>
      </c>
      <c r="V20" s="84" t="s">
        <v>2</v>
      </c>
      <c r="W20" s="85" t="s">
        <v>44</v>
      </c>
      <c r="X20" s="84">
        <v>501.62900000000002</v>
      </c>
      <c r="Y20" s="85">
        <v>137.05099999999999</v>
      </c>
    </row>
    <row r="21" spans="1:25" ht="10.5" customHeight="1" x14ac:dyDescent="0.2">
      <c r="A21" s="8"/>
      <c r="B21" s="63" t="s">
        <v>88</v>
      </c>
      <c r="C21" s="6"/>
      <c r="D21" s="63"/>
      <c r="E21" s="63"/>
      <c r="F21" s="84">
        <v>34.557000000000002</v>
      </c>
      <c r="G21" s="85">
        <v>57.456000000000003</v>
      </c>
      <c r="H21" s="84">
        <v>435.79199999999997</v>
      </c>
      <c r="I21" s="85">
        <v>118.66200000000001</v>
      </c>
      <c r="J21" s="84">
        <v>21.431999999999999</v>
      </c>
      <c r="K21" s="85">
        <v>12.9</v>
      </c>
      <c r="L21" s="84">
        <v>322.14800000000002</v>
      </c>
      <c r="M21" s="85">
        <v>471.709</v>
      </c>
      <c r="N21" s="84" t="s">
        <v>2</v>
      </c>
      <c r="O21" s="85" t="s">
        <v>44</v>
      </c>
      <c r="P21" s="84" t="s">
        <v>2</v>
      </c>
      <c r="Q21" s="85" t="s">
        <v>44</v>
      </c>
      <c r="R21" s="84">
        <v>6.6740000000000004</v>
      </c>
      <c r="S21" s="85">
        <v>8.1720000000000006</v>
      </c>
      <c r="T21" s="84" t="s">
        <v>2</v>
      </c>
      <c r="U21" s="85" t="s">
        <v>44</v>
      </c>
      <c r="V21" s="84" t="s">
        <v>6</v>
      </c>
      <c r="W21" s="85" t="s">
        <v>44</v>
      </c>
      <c r="X21" s="84">
        <v>827.03800000000001</v>
      </c>
      <c r="Y21" s="85">
        <v>552.43499999999995</v>
      </c>
    </row>
    <row r="22" spans="1:25" ht="10.5" customHeight="1" x14ac:dyDescent="0.2">
      <c r="A22" s="8"/>
      <c r="B22" s="63" t="s">
        <v>89</v>
      </c>
      <c r="C22" s="6"/>
      <c r="D22" s="63"/>
      <c r="E22" s="63"/>
      <c r="F22" s="84" t="s">
        <v>6</v>
      </c>
      <c r="G22" s="85" t="s">
        <v>44</v>
      </c>
      <c r="H22" s="84">
        <v>557.524</v>
      </c>
      <c r="I22" s="85">
        <v>146.51900000000001</v>
      </c>
      <c r="J22" s="84">
        <v>23.829000000000001</v>
      </c>
      <c r="K22" s="85">
        <v>12.837</v>
      </c>
      <c r="L22" s="84">
        <v>40.478000000000002</v>
      </c>
      <c r="M22" s="85">
        <v>36.527999999999999</v>
      </c>
      <c r="N22" s="84" t="s">
        <v>2</v>
      </c>
      <c r="O22" s="85" t="s">
        <v>44</v>
      </c>
      <c r="P22" s="84" t="s">
        <v>6</v>
      </c>
      <c r="Q22" s="85" t="s">
        <v>44</v>
      </c>
      <c r="R22" s="84" t="s">
        <v>2</v>
      </c>
      <c r="S22" s="85" t="s">
        <v>44</v>
      </c>
      <c r="T22" s="84" t="s">
        <v>6</v>
      </c>
      <c r="U22" s="85" t="s">
        <v>44</v>
      </c>
      <c r="V22" s="84" t="s">
        <v>6</v>
      </c>
      <c r="W22" s="85" t="s">
        <v>44</v>
      </c>
      <c r="X22" s="84">
        <v>637.06700000000001</v>
      </c>
      <c r="Y22" s="85">
        <v>157.14699999999999</v>
      </c>
    </row>
    <row r="23" spans="1:25" ht="10.5" customHeight="1" x14ac:dyDescent="0.2">
      <c r="A23" s="8"/>
      <c r="B23" s="63" t="s">
        <v>90</v>
      </c>
      <c r="C23" s="6"/>
      <c r="D23" s="63"/>
      <c r="E23" s="63"/>
      <c r="F23" s="84">
        <v>10.023</v>
      </c>
      <c r="G23" s="85">
        <v>9.0350000000000001</v>
      </c>
      <c r="H23" s="84">
        <v>643.08000000000004</v>
      </c>
      <c r="I23" s="85">
        <v>143.834</v>
      </c>
      <c r="J23" s="84">
        <v>13.759</v>
      </c>
      <c r="K23" s="85">
        <v>11.023999999999999</v>
      </c>
      <c r="L23" s="84">
        <v>101.889</v>
      </c>
      <c r="M23" s="85">
        <v>30.347000000000001</v>
      </c>
      <c r="N23" s="84" t="s">
        <v>2</v>
      </c>
      <c r="O23" s="85" t="s">
        <v>44</v>
      </c>
      <c r="P23" s="84" t="s">
        <v>6</v>
      </c>
      <c r="Q23" s="85" t="s">
        <v>44</v>
      </c>
      <c r="R23" s="84">
        <v>54.350999999999999</v>
      </c>
      <c r="S23" s="85">
        <v>62.317</v>
      </c>
      <c r="T23" s="84" t="s">
        <v>6</v>
      </c>
      <c r="U23" s="85" t="s">
        <v>44</v>
      </c>
      <c r="V23" s="84" t="s">
        <v>2</v>
      </c>
      <c r="W23" s="85" t="s">
        <v>44</v>
      </c>
      <c r="X23" s="84">
        <v>848.16200000000003</v>
      </c>
      <c r="Y23" s="85">
        <v>170.6</v>
      </c>
    </row>
    <row r="24" spans="1:25" ht="10.5" customHeight="1" x14ac:dyDescent="0.2">
      <c r="A24" s="8"/>
      <c r="B24" s="63" t="s">
        <v>91</v>
      </c>
      <c r="C24" s="6"/>
      <c r="D24" s="63"/>
      <c r="E24" s="63"/>
      <c r="F24" s="84">
        <v>4.53</v>
      </c>
      <c r="G24" s="85">
        <v>5.0449999999999999</v>
      </c>
      <c r="H24" s="84">
        <v>416.39800000000002</v>
      </c>
      <c r="I24" s="85">
        <v>108.22499999999999</v>
      </c>
      <c r="J24" s="84">
        <v>7.0810000000000004</v>
      </c>
      <c r="K24" s="85">
        <v>5.508</v>
      </c>
      <c r="L24" s="84">
        <v>56.802</v>
      </c>
      <c r="M24" s="85">
        <v>25.091999999999999</v>
      </c>
      <c r="N24" s="84" t="s">
        <v>2</v>
      </c>
      <c r="O24" s="85" t="s">
        <v>44</v>
      </c>
      <c r="P24" s="84" t="s">
        <v>2</v>
      </c>
      <c r="Q24" s="85" t="s">
        <v>44</v>
      </c>
      <c r="R24" s="84">
        <v>27.882000000000001</v>
      </c>
      <c r="S24" s="85">
        <v>22.387</v>
      </c>
      <c r="T24" s="84" t="s">
        <v>2</v>
      </c>
      <c r="U24" s="85" t="s">
        <v>44</v>
      </c>
      <c r="V24" s="84" t="s">
        <v>2</v>
      </c>
      <c r="W24" s="85" t="s">
        <v>44</v>
      </c>
      <c r="X24" s="84">
        <v>512.69299999999998</v>
      </c>
      <c r="Y24" s="85">
        <v>116.322</v>
      </c>
    </row>
    <row r="25" spans="1:25" ht="10.5" customHeight="1" x14ac:dyDescent="0.2">
      <c r="A25" s="8"/>
      <c r="B25" s="63" t="s">
        <v>92</v>
      </c>
      <c r="C25" s="6"/>
      <c r="D25" s="63"/>
      <c r="E25" s="63"/>
      <c r="F25" s="84">
        <v>5.3170000000000002</v>
      </c>
      <c r="G25" s="85">
        <v>5.9320000000000004</v>
      </c>
      <c r="H25" s="84">
        <v>300.25200000000001</v>
      </c>
      <c r="I25" s="85">
        <v>82.608999999999995</v>
      </c>
      <c r="J25" s="84" t="s">
        <v>6</v>
      </c>
      <c r="K25" s="85" t="s">
        <v>44</v>
      </c>
      <c r="L25" s="84">
        <v>136.45400000000001</v>
      </c>
      <c r="M25" s="85">
        <v>56.32</v>
      </c>
      <c r="N25" s="84" t="s">
        <v>2</v>
      </c>
      <c r="O25" s="85" t="s">
        <v>44</v>
      </c>
      <c r="P25" s="84" t="s">
        <v>2</v>
      </c>
      <c r="Q25" s="85" t="s">
        <v>44</v>
      </c>
      <c r="R25" s="84">
        <v>10.89</v>
      </c>
      <c r="S25" s="85">
        <v>11.105</v>
      </c>
      <c r="T25" s="84" t="s">
        <v>2</v>
      </c>
      <c r="U25" s="85" t="s">
        <v>44</v>
      </c>
      <c r="V25" s="84" t="s">
        <v>2</v>
      </c>
      <c r="W25" s="85" t="s">
        <v>44</v>
      </c>
      <c r="X25" s="84">
        <v>453.995</v>
      </c>
      <c r="Y25" s="85">
        <v>106.038</v>
      </c>
    </row>
    <row r="26" spans="1:25" ht="10.5" customHeight="1" x14ac:dyDescent="0.2">
      <c r="A26" s="8"/>
      <c r="B26" s="63" t="s">
        <v>93</v>
      </c>
      <c r="C26" s="6"/>
      <c r="D26" s="63"/>
      <c r="E26" s="63"/>
      <c r="F26" s="84">
        <v>5.32</v>
      </c>
      <c r="G26" s="85">
        <v>6.085</v>
      </c>
      <c r="H26" s="84">
        <v>144.34399999999999</v>
      </c>
      <c r="I26" s="85">
        <v>50.741</v>
      </c>
      <c r="J26" s="84" t="s">
        <v>2</v>
      </c>
      <c r="K26" s="85" t="s">
        <v>44</v>
      </c>
      <c r="L26" s="84">
        <v>104.752</v>
      </c>
      <c r="M26" s="85">
        <v>48.237000000000002</v>
      </c>
      <c r="N26" s="84" t="s">
        <v>2</v>
      </c>
      <c r="O26" s="85" t="s">
        <v>44</v>
      </c>
      <c r="P26" s="84" t="s">
        <v>2</v>
      </c>
      <c r="Q26" s="85" t="s">
        <v>44</v>
      </c>
      <c r="R26" s="84" t="s">
        <v>6</v>
      </c>
      <c r="S26" s="85" t="s">
        <v>44</v>
      </c>
      <c r="T26" s="84" t="s">
        <v>2</v>
      </c>
      <c r="U26" s="85" t="s">
        <v>44</v>
      </c>
      <c r="V26" s="84" t="s">
        <v>2</v>
      </c>
      <c r="W26" s="85" t="s">
        <v>44</v>
      </c>
      <c r="X26" s="84">
        <v>256.137</v>
      </c>
      <c r="Y26" s="85">
        <v>74.012</v>
      </c>
    </row>
    <row r="27" spans="1:25" ht="10.5" customHeight="1" x14ac:dyDescent="0.2">
      <c r="A27" s="8"/>
      <c r="B27" s="63" t="s">
        <v>94</v>
      </c>
      <c r="C27" s="6"/>
      <c r="D27" s="63"/>
      <c r="E27" s="63"/>
      <c r="F27" s="84">
        <v>1.7010000000000001</v>
      </c>
      <c r="G27" s="85">
        <v>1.393</v>
      </c>
      <c r="H27" s="84">
        <v>519.43399999999997</v>
      </c>
      <c r="I27" s="85">
        <v>132.88300000000001</v>
      </c>
      <c r="J27" s="84">
        <v>3.0129999999999999</v>
      </c>
      <c r="K27" s="85">
        <v>2.82</v>
      </c>
      <c r="L27" s="84">
        <v>122.38200000000001</v>
      </c>
      <c r="M27" s="85">
        <v>61.845999999999997</v>
      </c>
      <c r="N27" s="84" t="s">
        <v>2</v>
      </c>
      <c r="O27" s="85" t="s">
        <v>44</v>
      </c>
      <c r="P27" s="84" t="s">
        <v>2</v>
      </c>
      <c r="Q27" s="85" t="s">
        <v>44</v>
      </c>
      <c r="R27" s="84">
        <v>21.459</v>
      </c>
      <c r="S27" s="85">
        <v>23.023</v>
      </c>
      <c r="T27" s="84" t="s">
        <v>2</v>
      </c>
      <c r="U27" s="85" t="s">
        <v>44</v>
      </c>
      <c r="V27" s="84" t="s">
        <v>2</v>
      </c>
      <c r="W27" s="85" t="s">
        <v>44</v>
      </c>
      <c r="X27" s="84">
        <v>667.98800000000006</v>
      </c>
      <c r="Y27" s="85">
        <v>149.90799999999999</v>
      </c>
    </row>
    <row r="28" spans="1:25" ht="10.5" customHeight="1" x14ac:dyDescent="0.2">
      <c r="A28" s="53"/>
      <c r="B28" s="62" t="s">
        <v>95</v>
      </c>
      <c r="C28" s="52"/>
      <c r="D28" s="62"/>
      <c r="E28" s="62"/>
      <c r="F28" s="97">
        <v>2.88</v>
      </c>
      <c r="G28" s="98">
        <v>2.7</v>
      </c>
      <c r="H28" s="97">
        <v>541.40700000000004</v>
      </c>
      <c r="I28" s="98">
        <v>165.58099999999999</v>
      </c>
      <c r="J28" s="97">
        <v>1.8540000000000001</v>
      </c>
      <c r="K28" s="98">
        <v>0.96699999999999997</v>
      </c>
      <c r="L28" s="97">
        <v>74.212000000000003</v>
      </c>
      <c r="M28" s="98">
        <v>34.832000000000001</v>
      </c>
      <c r="N28" s="97" t="s">
        <v>2</v>
      </c>
      <c r="O28" s="98" t="s">
        <v>44</v>
      </c>
      <c r="P28" s="97" t="s">
        <v>6</v>
      </c>
      <c r="Q28" s="98" t="s">
        <v>44</v>
      </c>
      <c r="R28" s="97">
        <v>27.148</v>
      </c>
      <c r="S28" s="98">
        <v>24.664000000000001</v>
      </c>
      <c r="T28" s="97" t="s">
        <v>6</v>
      </c>
      <c r="U28" s="98" t="s">
        <v>44</v>
      </c>
      <c r="V28" s="97" t="s">
        <v>6</v>
      </c>
      <c r="W28" s="98" t="s">
        <v>44</v>
      </c>
      <c r="X28" s="97">
        <v>665.7</v>
      </c>
      <c r="Y28" s="98">
        <v>176.154</v>
      </c>
    </row>
    <row r="29" spans="1:25" ht="10.5" customHeight="1" x14ac:dyDescent="0.2">
      <c r="A29" s="75" t="s">
        <v>100</v>
      </c>
      <c r="B29" s="11"/>
      <c r="C29" s="11"/>
      <c r="D29" s="11"/>
      <c r="E29" s="11"/>
    </row>
    <row r="30" spans="1:25" ht="11.25" customHeight="1" x14ac:dyDescent="0.2">
      <c r="A30" s="277">
        <v>1</v>
      </c>
      <c r="B30" s="257" t="s">
        <v>190</v>
      </c>
      <c r="C30" s="11"/>
      <c r="D30" s="11"/>
      <c r="E30" s="11"/>
    </row>
    <row r="31" spans="1:25" ht="22.5" customHeight="1" x14ac:dyDescent="0.2">
      <c r="A31" s="259">
        <v>2</v>
      </c>
      <c r="B31" s="334" t="s">
        <v>225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</row>
    <row r="32" spans="1: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364"/>
      <c r="W32" s="356"/>
      <c r="X32" s="364"/>
      <c r="Y32" s="356"/>
    </row>
  </sheetData>
  <mergeCells count="16">
    <mergeCell ref="A2:Y2"/>
    <mergeCell ref="A3:Y3"/>
    <mergeCell ref="X6:Y6"/>
    <mergeCell ref="X32:Y32"/>
    <mergeCell ref="V32:W32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31:Y31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6">
    <tabColor rgb="FF00B050"/>
    <pageSetUpPr fitToPage="1"/>
  </sheetPr>
  <dimension ref="A1:Y32"/>
  <sheetViews>
    <sheetView showGridLines="0" zoomScaleNormal="100" workbookViewId="0">
      <selection activeCell="B31" sqref="B31:Y31"/>
    </sheetView>
  </sheetViews>
  <sheetFormatPr defaultRowHeight="12.75" x14ac:dyDescent="0.2"/>
  <cols>
    <col min="1" max="1" width="1" style="1" customWidth="1"/>
    <col min="2" max="2" width="16.42578125" style="1" customWidth="1"/>
    <col min="3" max="5" width="2.140625" style="1" hidden="1" customWidth="1"/>
    <col min="6" max="6" width="4.85546875" style="38" customWidth="1"/>
    <col min="7" max="7" width="4.85546875" style="1" customWidth="1"/>
    <col min="8" max="8" width="5.5703125" style="38" customWidth="1"/>
    <col min="9" max="9" width="5.5703125" style="1" customWidth="1"/>
    <col min="10" max="10" width="4.85546875" style="38" customWidth="1"/>
    <col min="11" max="11" width="4.85546875" style="1" customWidth="1"/>
    <col min="12" max="12" width="4.85546875" style="38" customWidth="1"/>
    <col min="13" max="13" width="4.85546875" style="1" customWidth="1"/>
    <col min="14" max="14" width="4.85546875" style="38" customWidth="1"/>
    <col min="15" max="15" width="4.85546875" style="1" customWidth="1"/>
    <col min="16" max="16" width="4.85546875" style="38" customWidth="1"/>
    <col min="17" max="17" width="4.85546875" style="1" customWidth="1"/>
    <col min="18" max="18" width="4.85546875" style="38" customWidth="1"/>
    <col min="19" max="19" width="4.85546875" style="1" customWidth="1"/>
    <col min="20" max="20" width="4.5703125" style="38" customWidth="1"/>
    <col min="21" max="21" width="4.5703125" style="1" customWidth="1"/>
    <col min="22" max="22" width="4.5703125" style="38" customWidth="1"/>
    <col min="23" max="23" width="4.5703125" style="1" customWidth="1"/>
    <col min="24" max="24" width="5.5703125" style="38" customWidth="1"/>
    <col min="25" max="25" width="5.5703125" style="1" customWidth="1"/>
    <col min="26" max="26" width="9.140625" style="1"/>
    <col min="27" max="29" width="0" style="1" hidden="1" customWidth="1"/>
    <col min="30" max="16384" width="9.140625" style="1"/>
  </cols>
  <sheetData>
    <row r="1" spans="1:25" ht="6.75" customHeight="1" x14ac:dyDescent="0.2">
      <c r="L1" s="128"/>
      <c r="M1" s="13"/>
    </row>
    <row r="2" spans="1:25" ht="16.350000000000001" customHeight="1" x14ac:dyDescent="0.2">
      <c r="A2" s="361" t="s">
        <v>140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6.350000000000001" customHeight="1" x14ac:dyDescent="0.2">
      <c r="A3" s="340" t="s">
        <v>141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89"/>
      <c r="B5" s="89"/>
      <c r="C5" s="4"/>
      <c r="D5" s="4"/>
      <c r="E5" s="4"/>
      <c r="F5" s="355" t="s">
        <v>53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5"/>
      <c r="Y5" s="155"/>
    </row>
    <row r="6" spans="1:25" ht="35.25" customHeight="1" x14ac:dyDescent="0.2">
      <c r="A6" s="140"/>
      <c r="B6" s="140"/>
      <c r="C6" s="140"/>
      <c r="D6" s="140"/>
      <c r="E6" s="140"/>
      <c r="F6" s="362" t="s">
        <v>96</v>
      </c>
      <c r="G6" s="363"/>
      <c r="H6" s="362" t="s">
        <v>56</v>
      </c>
      <c r="I6" s="363"/>
      <c r="J6" s="362" t="s">
        <v>57</v>
      </c>
      <c r="K6" s="363"/>
      <c r="L6" s="362" t="s">
        <v>58</v>
      </c>
      <c r="M6" s="363"/>
      <c r="N6" s="362" t="s">
        <v>59</v>
      </c>
      <c r="O6" s="363"/>
      <c r="P6" s="362" t="s">
        <v>60</v>
      </c>
      <c r="Q6" s="363"/>
      <c r="R6" s="362" t="s">
        <v>61</v>
      </c>
      <c r="S6" s="363"/>
      <c r="T6" s="362" t="s">
        <v>62</v>
      </c>
      <c r="U6" s="363"/>
      <c r="V6" s="362" t="s">
        <v>63</v>
      </c>
      <c r="W6" s="363"/>
      <c r="X6" s="362" t="s">
        <v>116</v>
      </c>
      <c r="Y6" s="363" t="s">
        <v>106</v>
      </c>
    </row>
    <row r="7" spans="1:25" ht="15" customHeight="1" x14ac:dyDescent="0.2">
      <c r="A7" s="5" t="s">
        <v>49</v>
      </c>
      <c r="B7" s="5"/>
      <c r="C7" s="5"/>
      <c r="D7" s="5"/>
      <c r="E7" s="5"/>
      <c r="F7" s="89">
        <v>327.20800000000003</v>
      </c>
      <c r="G7" s="90">
        <v>101.664</v>
      </c>
      <c r="H7" s="89">
        <v>15167.995000000001</v>
      </c>
      <c r="I7" s="90">
        <v>781.45600000000002</v>
      </c>
      <c r="J7" s="89">
        <v>877.90800000000002</v>
      </c>
      <c r="K7" s="90">
        <v>119.06699999999999</v>
      </c>
      <c r="L7" s="89">
        <v>3230.9169999999999</v>
      </c>
      <c r="M7" s="90">
        <v>542.68600000000004</v>
      </c>
      <c r="N7" s="89">
        <v>366.59100000000001</v>
      </c>
      <c r="O7" s="90">
        <v>140.38399999999999</v>
      </c>
      <c r="P7" s="89">
        <v>140.75299999999999</v>
      </c>
      <c r="Q7" s="90">
        <v>88.832999999999998</v>
      </c>
      <c r="R7" s="89">
        <v>648.26499999999999</v>
      </c>
      <c r="S7" s="90">
        <v>180.77699999999999</v>
      </c>
      <c r="T7" s="89">
        <v>0.71099999999999997</v>
      </c>
      <c r="U7" s="90">
        <v>0.624</v>
      </c>
      <c r="V7" s="89">
        <v>29.888000000000002</v>
      </c>
      <c r="W7" s="90">
        <v>7.3090000000000002</v>
      </c>
      <c r="X7" s="89">
        <v>20790.235000000001</v>
      </c>
      <c r="Y7" s="90">
        <v>1056.6880000000001</v>
      </c>
    </row>
    <row r="8" spans="1:25" ht="12" customHeight="1" x14ac:dyDescent="0.2">
      <c r="A8" s="8"/>
      <c r="B8" s="63" t="s">
        <v>182</v>
      </c>
      <c r="C8" s="6"/>
      <c r="D8" s="63"/>
      <c r="E8" s="63"/>
      <c r="F8" s="84">
        <v>89.707999999999998</v>
      </c>
      <c r="G8" s="85">
        <v>59.518999999999998</v>
      </c>
      <c r="H8" s="84">
        <v>3401.5749999999998</v>
      </c>
      <c r="I8" s="85">
        <v>427.524</v>
      </c>
      <c r="J8" s="84">
        <v>462.24200000000002</v>
      </c>
      <c r="K8" s="85">
        <v>72.576999999999998</v>
      </c>
      <c r="L8" s="84">
        <v>493.65499999999997</v>
      </c>
      <c r="M8" s="85">
        <v>99.415000000000006</v>
      </c>
      <c r="N8" s="84">
        <v>8.2460000000000004</v>
      </c>
      <c r="O8" s="85">
        <v>8.8490000000000002</v>
      </c>
      <c r="P8" s="84" t="s">
        <v>6</v>
      </c>
      <c r="Q8" s="85" t="s">
        <v>44</v>
      </c>
      <c r="R8" s="84">
        <v>124.392</v>
      </c>
      <c r="S8" s="85">
        <v>115.63500000000001</v>
      </c>
      <c r="T8" s="84" t="s">
        <v>2</v>
      </c>
      <c r="U8" s="85" t="s">
        <v>44</v>
      </c>
      <c r="V8" s="84" t="s">
        <v>6</v>
      </c>
      <c r="W8" s="85" t="s">
        <v>44</v>
      </c>
      <c r="X8" s="84">
        <v>4592.8999999999996</v>
      </c>
      <c r="Y8" s="85">
        <v>511.09800000000001</v>
      </c>
    </row>
    <row r="9" spans="1:25" ht="10.5" customHeight="1" x14ac:dyDescent="0.2">
      <c r="A9" s="8"/>
      <c r="B9" s="63" t="s">
        <v>76</v>
      </c>
      <c r="C9" s="6"/>
      <c r="D9" s="63"/>
      <c r="E9" s="63"/>
      <c r="F9" s="84">
        <v>1.9670000000000001</v>
      </c>
      <c r="G9" s="85">
        <v>1.3540000000000001</v>
      </c>
      <c r="H9" s="84">
        <v>613.68399999999997</v>
      </c>
      <c r="I9" s="85">
        <v>155.249</v>
      </c>
      <c r="J9" s="84">
        <v>38.93</v>
      </c>
      <c r="K9" s="85">
        <v>7.7050000000000001</v>
      </c>
      <c r="L9" s="84">
        <v>66.811000000000007</v>
      </c>
      <c r="M9" s="85">
        <v>29.94</v>
      </c>
      <c r="N9" s="84" t="s">
        <v>2</v>
      </c>
      <c r="O9" s="85" t="s">
        <v>44</v>
      </c>
      <c r="P9" s="84" t="s">
        <v>2</v>
      </c>
      <c r="Q9" s="85" t="s">
        <v>44</v>
      </c>
      <c r="R9" s="84" t="s">
        <v>6</v>
      </c>
      <c r="S9" s="85" t="s">
        <v>44</v>
      </c>
      <c r="T9" s="84" t="s">
        <v>6</v>
      </c>
      <c r="U9" s="85" t="s">
        <v>44</v>
      </c>
      <c r="V9" s="84" t="s">
        <v>6</v>
      </c>
      <c r="W9" s="85" t="s">
        <v>44</v>
      </c>
      <c r="X9" s="84">
        <v>725.40700000000004</v>
      </c>
      <c r="Y9" s="85">
        <v>167.066</v>
      </c>
    </row>
    <row r="10" spans="1:25" ht="10.5" customHeight="1" x14ac:dyDescent="0.2">
      <c r="A10" s="8"/>
      <c r="B10" s="63" t="s">
        <v>77</v>
      </c>
      <c r="C10" s="6"/>
      <c r="D10" s="63"/>
      <c r="E10" s="63"/>
      <c r="F10" s="84">
        <v>1.1319999999999999</v>
      </c>
      <c r="G10" s="85">
        <v>1.341</v>
      </c>
      <c r="H10" s="84">
        <v>284.64999999999998</v>
      </c>
      <c r="I10" s="85">
        <v>76.025999999999996</v>
      </c>
      <c r="J10" s="84">
        <v>8.6999999999999993</v>
      </c>
      <c r="K10" s="85">
        <v>7.8979999999999997</v>
      </c>
      <c r="L10" s="84">
        <v>86.325999999999993</v>
      </c>
      <c r="M10" s="85">
        <v>33.954000000000001</v>
      </c>
      <c r="N10" s="84" t="s">
        <v>2</v>
      </c>
      <c r="O10" s="85" t="s">
        <v>44</v>
      </c>
      <c r="P10" s="84" t="s">
        <v>6</v>
      </c>
      <c r="Q10" s="85" t="s">
        <v>44</v>
      </c>
      <c r="R10" s="84" t="s">
        <v>6</v>
      </c>
      <c r="S10" s="85" t="s">
        <v>44</v>
      </c>
      <c r="T10" s="84" t="s">
        <v>2</v>
      </c>
      <c r="U10" s="85" t="s">
        <v>44</v>
      </c>
      <c r="V10" s="84" t="s">
        <v>6</v>
      </c>
      <c r="W10" s="85" t="s">
        <v>44</v>
      </c>
      <c r="X10" s="84">
        <v>414.17200000000003</v>
      </c>
      <c r="Y10" s="85">
        <v>96.799000000000007</v>
      </c>
    </row>
    <row r="11" spans="1:25" ht="10.5" customHeight="1" x14ac:dyDescent="0.2">
      <c r="A11" s="8"/>
      <c r="B11" s="63" t="s">
        <v>78</v>
      </c>
      <c r="C11" s="6"/>
      <c r="D11" s="63"/>
      <c r="E11" s="63"/>
      <c r="F11" s="84">
        <v>4.4269999999999996</v>
      </c>
      <c r="G11" s="85">
        <v>4.3479999999999999</v>
      </c>
      <c r="H11" s="84">
        <v>660.58399999999995</v>
      </c>
      <c r="I11" s="85">
        <v>173.38399999999999</v>
      </c>
      <c r="J11" s="84">
        <v>42.323</v>
      </c>
      <c r="K11" s="85">
        <v>12.759</v>
      </c>
      <c r="L11" s="84">
        <v>91.304000000000002</v>
      </c>
      <c r="M11" s="85">
        <v>32.15</v>
      </c>
      <c r="N11" s="84" t="s">
        <v>2</v>
      </c>
      <c r="O11" s="85" t="s">
        <v>44</v>
      </c>
      <c r="P11" s="84" t="s">
        <v>2</v>
      </c>
      <c r="Q11" s="85" t="s">
        <v>44</v>
      </c>
      <c r="R11" s="84">
        <v>17.771000000000001</v>
      </c>
      <c r="S11" s="85">
        <v>10.305999999999999</v>
      </c>
      <c r="T11" s="84" t="s">
        <v>6</v>
      </c>
      <c r="U11" s="85" t="s">
        <v>44</v>
      </c>
      <c r="V11" s="84" t="s">
        <v>6</v>
      </c>
      <c r="W11" s="85" t="s">
        <v>44</v>
      </c>
      <c r="X11" s="84">
        <v>816.55100000000004</v>
      </c>
      <c r="Y11" s="85">
        <v>194.67500000000001</v>
      </c>
    </row>
    <row r="12" spans="1:25" ht="10.5" customHeight="1" x14ac:dyDescent="0.2">
      <c r="A12" s="8"/>
      <c r="B12" s="63" t="s">
        <v>79</v>
      </c>
      <c r="C12" s="6"/>
      <c r="D12" s="63"/>
      <c r="E12" s="63"/>
      <c r="F12" s="84">
        <v>20.172000000000001</v>
      </c>
      <c r="G12" s="85">
        <v>19.385000000000002</v>
      </c>
      <c r="H12" s="84">
        <v>413.71499999999997</v>
      </c>
      <c r="I12" s="85">
        <v>112.31100000000001</v>
      </c>
      <c r="J12" s="84">
        <v>4.8520000000000003</v>
      </c>
      <c r="K12" s="85">
        <v>2.5910000000000002</v>
      </c>
      <c r="L12" s="84">
        <v>183.03200000000001</v>
      </c>
      <c r="M12" s="85">
        <v>74.194000000000003</v>
      </c>
      <c r="N12" s="84">
        <v>46.006</v>
      </c>
      <c r="O12" s="85">
        <v>40.390999999999998</v>
      </c>
      <c r="P12" s="84" t="s">
        <v>6</v>
      </c>
      <c r="Q12" s="85" t="s">
        <v>44</v>
      </c>
      <c r="R12" s="84">
        <v>74.043000000000006</v>
      </c>
      <c r="S12" s="85">
        <v>58.698999999999998</v>
      </c>
      <c r="T12" s="84" t="s">
        <v>2</v>
      </c>
      <c r="U12" s="85" t="s">
        <v>44</v>
      </c>
      <c r="V12" s="84" t="s">
        <v>2</v>
      </c>
      <c r="W12" s="85" t="s">
        <v>44</v>
      </c>
      <c r="X12" s="84">
        <v>745.66600000000005</v>
      </c>
      <c r="Y12" s="85">
        <v>164.37100000000001</v>
      </c>
    </row>
    <row r="13" spans="1:25" ht="10.5" customHeight="1" x14ac:dyDescent="0.2">
      <c r="A13" s="8"/>
      <c r="B13" s="63" t="s">
        <v>80</v>
      </c>
      <c r="C13" s="6"/>
      <c r="D13" s="63"/>
      <c r="E13" s="63"/>
      <c r="F13" s="84">
        <v>2.7109999999999999</v>
      </c>
      <c r="G13" s="85">
        <v>2.5289999999999999</v>
      </c>
      <c r="H13" s="84">
        <v>256.99799999999999</v>
      </c>
      <c r="I13" s="85">
        <v>88.33</v>
      </c>
      <c r="J13" s="84" t="s">
        <v>6</v>
      </c>
      <c r="K13" s="85" t="s">
        <v>44</v>
      </c>
      <c r="L13" s="84">
        <v>40.179000000000002</v>
      </c>
      <c r="M13" s="85">
        <v>23.916</v>
      </c>
      <c r="N13" s="84" t="s">
        <v>2</v>
      </c>
      <c r="O13" s="85" t="s">
        <v>44</v>
      </c>
      <c r="P13" s="84" t="s">
        <v>2</v>
      </c>
      <c r="Q13" s="85" t="s">
        <v>44</v>
      </c>
      <c r="R13" s="84" t="s">
        <v>6</v>
      </c>
      <c r="S13" s="85" t="s">
        <v>44</v>
      </c>
      <c r="T13" s="84" t="s">
        <v>6</v>
      </c>
      <c r="U13" s="85" t="s">
        <v>44</v>
      </c>
      <c r="V13" s="84" t="s">
        <v>2</v>
      </c>
      <c r="W13" s="85" t="s">
        <v>44</v>
      </c>
      <c r="X13" s="84">
        <v>309.92500000000001</v>
      </c>
      <c r="Y13" s="85">
        <v>93.298000000000002</v>
      </c>
    </row>
    <row r="14" spans="1:25" ht="10.5" customHeight="1" x14ac:dyDescent="0.2">
      <c r="A14" s="8"/>
      <c r="B14" s="63" t="s">
        <v>81</v>
      </c>
      <c r="C14" s="6"/>
      <c r="D14" s="63"/>
      <c r="E14" s="63"/>
      <c r="F14" s="84">
        <v>18.809000000000001</v>
      </c>
      <c r="G14" s="85">
        <v>16.832000000000001</v>
      </c>
      <c r="H14" s="84">
        <v>478.90499999999997</v>
      </c>
      <c r="I14" s="85">
        <v>135.45599999999999</v>
      </c>
      <c r="J14" s="84" t="s">
        <v>6</v>
      </c>
      <c r="K14" s="85" t="s">
        <v>44</v>
      </c>
      <c r="L14" s="84">
        <v>83.144999999999996</v>
      </c>
      <c r="M14" s="85">
        <v>38.941000000000003</v>
      </c>
      <c r="N14" s="84" t="s">
        <v>2</v>
      </c>
      <c r="O14" s="85" t="s">
        <v>44</v>
      </c>
      <c r="P14" s="84" t="s">
        <v>6</v>
      </c>
      <c r="Q14" s="85" t="s">
        <v>44</v>
      </c>
      <c r="R14" s="84">
        <v>53.468000000000004</v>
      </c>
      <c r="S14" s="85">
        <v>55.600999999999999</v>
      </c>
      <c r="T14" s="84" t="s">
        <v>2</v>
      </c>
      <c r="U14" s="85" t="s">
        <v>44</v>
      </c>
      <c r="V14" s="84" t="s">
        <v>2</v>
      </c>
      <c r="W14" s="85" t="s">
        <v>44</v>
      </c>
      <c r="X14" s="84">
        <v>646.202</v>
      </c>
      <c r="Y14" s="85">
        <v>160.19499999999999</v>
      </c>
    </row>
    <row r="15" spans="1:25" ht="10.5" customHeight="1" x14ac:dyDescent="0.2">
      <c r="A15" s="8"/>
      <c r="B15" s="63" t="s">
        <v>82</v>
      </c>
      <c r="C15" s="6"/>
      <c r="D15" s="63"/>
      <c r="E15" s="63"/>
      <c r="F15" s="84" t="s">
        <v>6</v>
      </c>
      <c r="G15" s="85" t="s">
        <v>44</v>
      </c>
      <c r="H15" s="84">
        <v>88.445999999999998</v>
      </c>
      <c r="I15" s="85">
        <v>46.648000000000003</v>
      </c>
      <c r="J15" s="84">
        <v>0.98699999999999999</v>
      </c>
      <c r="K15" s="85">
        <v>1.119</v>
      </c>
      <c r="L15" s="84">
        <v>15.717000000000001</v>
      </c>
      <c r="M15" s="85">
        <v>14.864000000000001</v>
      </c>
      <c r="N15" s="84" t="s">
        <v>2</v>
      </c>
      <c r="O15" s="85" t="s">
        <v>44</v>
      </c>
      <c r="P15" s="84" t="s">
        <v>6</v>
      </c>
      <c r="Q15" s="85" t="s">
        <v>44</v>
      </c>
      <c r="R15" s="84" t="s">
        <v>6</v>
      </c>
      <c r="S15" s="85" t="s">
        <v>44</v>
      </c>
      <c r="T15" s="84" t="s">
        <v>2</v>
      </c>
      <c r="U15" s="85" t="s">
        <v>44</v>
      </c>
      <c r="V15" s="84" t="s">
        <v>2</v>
      </c>
      <c r="W15" s="85" t="s">
        <v>44</v>
      </c>
      <c r="X15" s="84">
        <v>110.253</v>
      </c>
      <c r="Y15" s="85">
        <v>49.832999999999998</v>
      </c>
    </row>
    <row r="16" spans="1:25" ht="10.5" customHeight="1" x14ac:dyDescent="0.2">
      <c r="A16" s="8"/>
      <c r="B16" s="63" t="s">
        <v>83</v>
      </c>
      <c r="C16" s="6"/>
      <c r="D16" s="63"/>
      <c r="E16" s="63"/>
      <c r="F16" s="84">
        <v>6.423</v>
      </c>
      <c r="G16" s="85">
        <v>8.3710000000000004</v>
      </c>
      <c r="H16" s="84">
        <v>178.28700000000001</v>
      </c>
      <c r="I16" s="85">
        <v>59.256999999999998</v>
      </c>
      <c r="J16" s="84">
        <v>2.7349999999999999</v>
      </c>
      <c r="K16" s="85">
        <v>2.5419999999999998</v>
      </c>
      <c r="L16" s="84">
        <v>64.629000000000005</v>
      </c>
      <c r="M16" s="85">
        <v>45.718000000000004</v>
      </c>
      <c r="N16" s="84" t="s">
        <v>2</v>
      </c>
      <c r="O16" s="85" t="s">
        <v>44</v>
      </c>
      <c r="P16" s="84" t="s">
        <v>6</v>
      </c>
      <c r="Q16" s="85" t="s">
        <v>44</v>
      </c>
      <c r="R16" s="84" t="s">
        <v>6</v>
      </c>
      <c r="S16" s="85" t="s">
        <v>44</v>
      </c>
      <c r="T16" s="84" t="s">
        <v>2</v>
      </c>
      <c r="U16" s="85" t="s">
        <v>44</v>
      </c>
      <c r="V16" s="84" t="s">
        <v>6</v>
      </c>
      <c r="W16" s="85" t="s">
        <v>44</v>
      </c>
      <c r="X16" s="84">
        <v>270.49900000000002</v>
      </c>
      <c r="Y16" s="85">
        <v>79.385000000000005</v>
      </c>
    </row>
    <row r="17" spans="1:25" ht="10.5" customHeight="1" x14ac:dyDescent="0.2">
      <c r="A17" s="8"/>
      <c r="B17" s="63" t="s">
        <v>84</v>
      </c>
      <c r="C17" s="6"/>
      <c r="D17" s="63"/>
      <c r="E17" s="63"/>
      <c r="F17" s="84">
        <v>38.999000000000002</v>
      </c>
      <c r="G17" s="85">
        <v>37.006999999999998</v>
      </c>
      <c r="H17" s="84">
        <v>1675.8330000000001</v>
      </c>
      <c r="I17" s="85">
        <v>306.90300000000002</v>
      </c>
      <c r="J17" s="84">
        <v>53.484000000000002</v>
      </c>
      <c r="K17" s="85">
        <v>15.14</v>
      </c>
      <c r="L17" s="84">
        <v>344.43099999999998</v>
      </c>
      <c r="M17" s="85">
        <v>73.462000000000003</v>
      </c>
      <c r="N17" s="84">
        <v>222.64500000000001</v>
      </c>
      <c r="O17" s="85">
        <v>121.39700000000001</v>
      </c>
      <c r="P17" s="84" t="s">
        <v>6</v>
      </c>
      <c r="Q17" s="85" t="s">
        <v>44</v>
      </c>
      <c r="R17" s="84">
        <v>75.45</v>
      </c>
      <c r="S17" s="85">
        <v>49.377000000000002</v>
      </c>
      <c r="T17" s="84" t="s">
        <v>2</v>
      </c>
      <c r="U17" s="85" t="s">
        <v>44</v>
      </c>
      <c r="V17" s="84">
        <v>2.109</v>
      </c>
      <c r="W17" s="85">
        <v>2.2170000000000001</v>
      </c>
      <c r="X17" s="84">
        <v>2413.8820000000001</v>
      </c>
      <c r="Y17" s="85">
        <v>355.41300000000001</v>
      </c>
    </row>
    <row r="18" spans="1:25" ht="10.5" customHeight="1" x14ac:dyDescent="0.2">
      <c r="A18" s="8"/>
      <c r="B18" s="63" t="s">
        <v>85</v>
      </c>
      <c r="C18" s="6"/>
      <c r="D18" s="63"/>
      <c r="E18" s="63"/>
      <c r="F18" s="84">
        <v>15.195</v>
      </c>
      <c r="G18" s="85">
        <v>13.186999999999999</v>
      </c>
      <c r="H18" s="84">
        <v>381.74700000000001</v>
      </c>
      <c r="I18" s="85">
        <v>128.73400000000001</v>
      </c>
      <c r="J18" s="84">
        <v>8.2929999999999993</v>
      </c>
      <c r="K18" s="85">
        <v>7.1310000000000002</v>
      </c>
      <c r="L18" s="84">
        <v>94.971999999999994</v>
      </c>
      <c r="M18" s="85">
        <v>39.304000000000002</v>
      </c>
      <c r="N18" s="84">
        <v>77.567999999999998</v>
      </c>
      <c r="O18" s="85">
        <v>54.1</v>
      </c>
      <c r="P18" s="84" t="s">
        <v>6</v>
      </c>
      <c r="Q18" s="85" t="s">
        <v>44</v>
      </c>
      <c r="R18" s="84">
        <v>44.584000000000003</v>
      </c>
      <c r="S18" s="85">
        <v>41.143999999999998</v>
      </c>
      <c r="T18" s="84" t="s">
        <v>2</v>
      </c>
      <c r="U18" s="85" t="s">
        <v>44</v>
      </c>
      <c r="V18" s="84" t="s">
        <v>6</v>
      </c>
      <c r="W18" s="85" t="s">
        <v>44</v>
      </c>
      <c r="X18" s="84">
        <v>644.14499999999998</v>
      </c>
      <c r="Y18" s="85">
        <v>172.386</v>
      </c>
    </row>
    <row r="19" spans="1:25" ht="10.5" customHeight="1" x14ac:dyDescent="0.2">
      <c r="A19" s="8"/>
      <c r="B19" s="63" t="s">
        <v>86</v>
      </c>
      <c r="C19" s="6"/>
      <c r="D19" s="63"/>
      <c r="E19" s="63"/>
      <c r="F19" s="84">
        <v>38.033999999999999</v>
      </c>
      <c r="G19" s="85">
        <v>21.225000000000001</v>
      </c>
      <c r="H19" s="84">
        <v>2701.4540000000002</v>
      </c>
      <c r="I19" s="85">
        <v>439.49400000000003</v>
      </c>
      <c r="J19" s="84">
        <v>174.886</v>
      </c>
      <c r="K19" s="85">
        <v>89.936000000000007</v>
      </c>
      <c r="L19" s="84">
        <v>548.58500000000004</v>
      </c>
      <c r="M19" s="85">
        <v>138.13200000000001</v>
      </c>
      <c r="N19" s="84">
        <v>12.125999999999999</v>
      </c>
      <c r="O19" s="85">
        <v>20.061</v>
      </c>
      <c r="P19" s="84" t="s">
        <v>6</v>
      </c>
      <c r="Q19" s="85" t="s">
        <v>44</v>
      </c>
      <c r="R19" s="84">
        <v>84.722999999999999</v>
      </c>
      <c r="S19" s="85">
        <v>53.609000000000002</v>
      </c>
      <c r="T19" s="84" t="s">
        <v>2</v>
      </c>
      <c r="U19" s="85" t="s">
        <v>44</v>
      </c>
      <c r="V19" s="84" t="s">
        <v>6</v>
      </c>
      <c r="W19" s="85" t="s">
        <v>44</v>
      </c>
      <c r="X19" s="84">
        <v>3565.0430000000001</v>
      </c>
      <c r="Y19" s="85">
        <v>540.21600000000001</v>
      </c>
    </row>
    <row r="20" spans="1:25" ht="10.5" customHeight="1" x14ac:dyDescent="0.2">
      <c r="A20" s="8"/>
      <c r="B20" s="63" t="s">
        <v>87</v>
      </c>
      <c r="C20" s="6"/>
      <c r="D20" s="63"/>
      <c r="E20" s="63"/>
      <c r="F20" s="84">
        <v>17.623000000000001</v>
      </c>
      <c r="G20" s="85">
        <v>19.513999999999999</v>
      </c>
      <c r="H20" s="84">
        <v>364.97500000000002</v>
      </c>
      <c r="I20" s="85">
        <v>121.687</v>
      </c>
      <c r="J20" s="84">
        <v>3.3029999999999999</v>
      </c>
      <c r="K20" s="85">
        <v>3.1629999999999998</v>
      </c>
      <c r="L20" s="84">
        <v>128.851</v>
      </c>
      <c r="M20" s="85">
        <v>44.56</v>
      </c>
      <c r="N20" s="84" t="s">
        <v>2</v>
      </c>
      <c r="O20" s="85" t="s">
        <v>44</v>
      </c>
      <c r="P20" s="84" t="s">
        <v>6</v>
      </c>
      <c r="Q20" s="85" t="s">
        <v>44</v>
      </c>
      <c r="R20" s="84">
        <v>4.4320000000000004</v>
      </c>
      <c r="S20" s="85">
        <v>4.7560000000000002</v>
      </c>
      <c r="T20" s="84" t="s">
        <v>2</v>
      </c>
      <c r="U20" s="85" t="s">
        <v>44</v>
      </c>
      <c r="V20" s="84" t="s">
        <v>2</v>
      </c>
      <c r="W20" s="85" t="s">
        <v>44</v>
      </c>
      <c r="X20" s="84">
        <v>519.51499999999999</v>
      </c>
      <c r="Y20" s="85">
        <v>142.00800000000001</v>
      </c>
    </row>
    <row r="21" spans="1:25" ht="10.5" customHeight="1" x14ac:dyDescent="0.2">
      <c r="A21" s="8"/>
      <c r="B21" s="63" t="s">
        <v>88</v>
      </c>
      <c r="C21" s="6"/>
      <c r="D21" s="63"/>
      <c r="E21" s="63"/>
      <c r="F21" s="84">
        <v>35.753999999999998</v>
      </c>
      <c r="G21" s="85">
        <v>59.491</v>
      </c>
      <c r="H21" s="84">
        <v>450.154</v>
      </c>
      <c r="I21" s="85">
        <v>122.68600000000001</v>
      </c>
      <c r="J21" s="84">
        <v>21.431999999999999</v>
      </c>
      <c r="K21" s="85">
        <v>12.9</v>
      </c>
      <c r="L21" s="84">
        <v>333.20100000000002</v>
      </c>
      <c r="M21" s="85">
        <v>488.41899999999998</v>
      </c>
      <c r="N21" s="84" t="s">
        <v>2</v>
      </c>
      <c r="O21" s="85" t="s">
        <v>44</v>
      </c>
      <c r="P21" s="84" t="s">
        <v>2</v>
      </c>
      <c r="Q21" s="85" t="s">
        <v>44</v>
      </c>
      <c r="R21" s="84">
        <v>6.8609999999999998</v>
      </c>
      <c r="S21" s="85">
        <v>8.3710000000000004</v>
      </c>
      <c r="T21" s="84" t="s">
        <v>2</v>
      </c>
      <c r="U21" s="85" t="s">
        <v>44</v>
      </c>
      <c r="V21" s="84" t="s">
        <v>6</v>
      </c>
      <c r="W21" s="85" t="s">
        <v>44</v>
      </c>
      <c r="X21" s="84">
        <v>854.06700000000001</v>
      </c>
      <c r="Y21" s="85">
        <v>571.60299999999995</v>
      </c>
    </row>
    <row r="22" spans="1:25" ht="10.5" customHeight="1" x14ac:dyDescent="0.2">
      <c r="A22" s="8"/>
      <c r="B22" s="63" t="s">
        <v>89</v>
      </c>
      <c r="C22" s="6"/>
      <c r="D22" s="63"/>
      <c r="E22" s="63"/>
      <c r="F22" s="84" t="s">
        <v>6</v>
      </c>
      <c r="G22" s="85" t="s">
        <v>44</v>
      </c>
      <c r="H22" s="84">
        <v>575.64599999999996</v>
      </c>
      <c r="I22" s="85">
        <v>151.25700000000001</v>
      </c>
      <c r="J22" s="84">
        <v>23.829000000000001</v>
      </c>
      <c r="K22" s="85">
        <v>12.837</v>
      </c>
      <c r="L22" s="84">
        <v>41.825000000000003</v>
      </c>
      <c r="M22" s="85">
        <v>37.799999999999997</v>
      </c>
      <c r="N22" s="84" t="s">
        <v>2</v>
      </c>
      <c r="O22" s="85" t="s">
        <v>44</v>
      </c>
      <c r="P22" s="84" t="s">
        <v>6</v>
      </c>
      <c r="Q22" s="85" t="s">
        <v>44</v>
      </c>
      <c r="R22" s="84" t="s">
        <v>2</v>
      </c>
      <c r="S22" s="85" t="s">
        <v>44</v>
      </c>
      <c r="T22" s="84" t="s">
        <v>6</v>
      </c>
      <c r="U22" s="85" t="s">
        <v>44</v>
      </c>
      <c r="V22" s="84" t="s">
        <v>6</v>
      </c>
      <c r="W22" s="85" t="s">
        <v>44</v>
      </c>
      <c r="X22" s="84">
        <v>656.97799999999995</v>
      </c>
      <c r="Y22" s="85">
        <v>162.13399999999999</v>
      </c>
    </row>
    <row r="23" spans="1:25" ht="10.5" customHeight="1" x14ac:dyDescent="0.2">
      <c r="A23" s="8"/>
      <c r="B23" s="63" t="s">
        <v>90</v>
      </c>
      <c r="C23" s="6"/>
      <c r="D23" s="63"/>
      <c r="E23" s="63"/>
      <c r="F23" s="84">
        <v>10.318</v>
      </c>
      <c r="G23" s="85">
        <v>9.3010000000000002</v>
      </c>
      <c r="H23" s="84">
        <v>664.29399999999998</v>
      </c>
      <c r="I23" s="85">
        <v>148.48599999999999</v>
      </c>
      <c r="J23" s="84">
        <v>13.759</v>
      </c>
      <c r="K23" s="85">
        <v>11.023999999999999</v>
      </c>
      <c r="L23" s="84">
        <v>105.38800000000001</v>
      </c>
      <c r="M23" s="85">
        <v>31.417999999999999</v>
      </c>
      <c r="N23" s="84" t="s">
        <v>2</v>
      </c>
      <c r="O23" s="85" t="s">
        <v>44</v>
      </c>
      <c r="P23" s="84" t="s">
        <v>6</v>
      </c>
      <c r="Q23" s="85" t="s">
        <v>44</v>
      </c>
      <c r="R23" s="84">
        <v>55.863</v>
      </c>
      <c r="S23" s="85">
        <v>63.869</v>
      </c>
      <c r="T23" s="84" t="s">
        <v>6</v>
      </c>
      <c r="U23" s="85" t="s">
        <v>44</v>
      </c>
      <c r="V23" s="84" t="s">
        <v>2</v>
      </c>
      <c r="W23" s="85" t="s">
        <v>44</v>
      </c>
      <c r="X23" s="84">
        <v>875.43700000000001</v>
      </c>
      <c r="Y23" s="85">
        <v>175.86799999999999</v>
      </c>
    </row>
    <row r="24" spans="1:25" ht="10.5" customHeight="1" x14ac:dyDescent="0.2">
      <c r="A24" s="8"/>
      <c r="B24" s="63" t="s">
        <v>91</v>
      </c>
      <c r="C24" s="6"/>
      <c r="D24" s="63"/>
      <c r="E24" s="63"/>
      <c r="F24" s="84">
        <v>4.6660000000000004</v>
      </c>
      <c r="G24" s="85">
        <v>5.1989999999999998</v>
      </c>
      <c r="H24" s="84">
        <v>429.65899999999999</v>
      </c>
      <c r="I24" s="85">
        <v>111.86199999999999</v>
      </c>
      <c r="J24" s="84">
        <v>7.0810000000000004</v>
      </c>
      <c r="K24" s="85">
        <v>5.508</v>
      </c>
      <c r="L24" s="84">
        <v>58.567</v>
      </c>
      <c r="M24" s="85">
        <v>25.879000000000001</v>
      </c>
      <c r="N24" s="84" t="s">
        <v>2</v>
      </c>
      <c r="O24" s="85" t="s">
        <v>44</v>
      </c>
      <c r="P24" s="84" t="s">
        <v>2</v>
      </c>
      <c r="Q24" s="85" t="s">
        <v>44</v>
      </c>
      <c r="R24" s="84">
        <v>28.666</v>
      </c>
      <c r="S24" s="85">
        <v>23.01</v>
      </c>
      <c r="T24" s="84" t="s">
        <v>2</v>
      </c>
      <c r="U24" s="85" t="s">
        <v>44</v>
      </c>
      <c r="V24" s="84" t="s">
        <v>2</v>
      </c>
      <c r="W24" s="85" t="s">
        <v>44</v>
      </c>
      <c r="X24" s="84">
        <v>528.63900000000001</v>
      </c>
      <c r="Y24" s="85">
        <v>120.142</v>
      </c>
    </row>
    <row r="25" spans="1:25" ht="10.5" customHeight="1" x14ac:dyDescent="0.2">
      <c r="A25" s="8"/>
      <c r="B25" s="63" t="s">
        <v>92</v>
      </c>
      <c r="C25" s="6"/>
      <c r="D25" s="63"/>
      <c r="E25" s="63"/>
      <c r="F25" s="84">
        <v>5.5380000000000003</v>
      </c>
      <c r="G25" s="85">
        <v>6.1959999999999997</v>
      </c>
      <c r="H25" s="84">
        <v>311.95800000000003</v>
      </c>
      <c r="I25" s="85">
        <v>85.88</v>
      </c>
      <c r="J25" s="84" t="s">
        <v>6</v>
      </c>
      <c r="K25" s="85" t="s">
        <v>44</v>
      </c>
      <c r="L25" s="84">
        <v>141.715</v>
      </c>
      <c r="M25" s="85">
        <v>58.473999999999997</v>
      </c>
      <c r="N25" s="84" t="s">
        <v>2</v>
      </c>
      <c r="O25" s="85" t="s">
        <v>44</v>
      </c>
      <c r="P25" s="84" t="s">
        <v>2</v>
      </c>
      <c r="Q25" s="85" t="s">
        <v>44</v>
      </c>
      <c r="R25" s="84">
        <v>11.263</v>
      </c>
      <c r="S25" s="85">
        <v>11.476000000000001</v>
      </c>
      <c r="T25" s="84" t="s">
        <v>2</v>
      </c>
      <c r="U25" s="85" t="s">
        <v>44</v>
      </c>
      <c r="V25" s="84" t="s">
        <v>2</v>
      </c>
      <c r="W25" s="85" t="s">
        <v>44</v>
      </c>
      <c r="X25" s="84">
        <v>471.55700000000002</v>
      </c>
      <c r="Y25" s="85">
        <v>110.164</v>
      </c>
    </row>
    <row r="26" spans="1:25" ht="10.5" customHeight="1" x14ac:dyDescent="0.2">
      <c r="A26" s="8"/>
      <c r="B26" s="63" t="s">
        <v>93</v>
      </c>
      <c r="C26" s="6"/>
      <c r="D26" s="63"/>
      <c r="E26" s="63"/>
      <c r="F26" s="84">
        <v>5.3929999999999998</v>
      </c>
      <c r="G26" s="85">
        <v>6.18</v>
      </c>
      <c r="H26" s="84">
        <v>146.125</v>
      </c>
      <c r="I26" s="85">
        <v>51.387999999999998</v>
      </c>
      <c r="J26" s="84" t="s">
        <v>2</v>
      </c>
      <c r="K26" s="85" t="s">
        <v>44</v>
      </c>
      <c r="L26" s="84">
        <v>106.663</v>
      </c>
      <c r="M26" s="85">
        <v>49.155999999999999</v>
      </c>
      <c r="N26" s="84" t="s">
        <v>2</v>
      </c>
      <c r="O26" s="85" t="s">
        <v>44</v>
      </c>
      <c r="P26" s="84" t="s">
        <v>2</v>
      </c>
      <c r="Q26" s="85" t="s">
        <v>44</v>
      </c>
      <c r="R26" s="84" t="s">
        <v>6</v>
      </c>
      <c r="S26" s="85" t="s">
        <v>44</v>
      </c>
      <c r="T26" s="84" t="s">
        <v>2</v>
      </c>
      <c r="U26" s="85" t="s">
        <v>44</v>
      </c>
      <c r="V26" s="84" t="s">
        <v>2</v>
      </c>
      <c r="W26" s="85" t="s">
        <v>44</v>
      </c>
      <c r="X26" s="84">
        <v>259.91500000000002</v>
      </c>
      <c r="Y26" s="85">
        <v>75.296999999999997</v>
      </c>
    </row>
    <row r="27" spans="1:25" ht="10.5" customHeight="1" x14ac:dyDescent="0.2">
      <c r="A27" s="8"/>
      <c r="B27" s="63" t="s">
        <v>94</v>
      </c>
      <c r="C27" s="6"/>
      <c r="D27" s="63"/>
      <c r="E27" s="63"/>
      <c r="F27" s="84">
        <v>1.7430000000000001</v>
      </c>
      <c r="G27" s="85">
        <v>1.425</v>
      </c>
      <c r="H27" s="84">
        <v>532.875</v>
      </c>
      <c r="I27" s="85">
        <v>136.26400000000001</v>
      </c>
      <c r="J27" s="84">
        <v>3.0129999999999999</v>
      </c>
      <c r="K27" s="85">
        <v>2.82</v>
      </c>
      <c r="L27" s="84">
        <v>125.48099999999999</v>
      </c>
      <c r="M27" s="85">
        <v>63.457999999999998</v>
      </c>
      <c r="N27" s="84" t="s">
        <v>2</v>
      </c>
      <c r="O27" s="85" t="s">
        <v>44</v>
      </c>
      <c r="P27" s="84" t="s">
        <v>2</v>
      </c>
      <c r="Q27" s="85" t="s">
        <v>44</v>
      </c>
      <c r="R27" s="84">
        <v>22.007000000000001</v>
      </c>
      <c r="S27" s="85">
        <v>23.623999999999999</v>
      </c>
      <c r="T27" s="84" t="s">
        <v>2</v>
      </c>
      <c r="U27" s="85" t="s">
        <v>44</v>
      </c>
      <c r="V27" s="84" t="s">
        <v>2</v>
      </c>
      <c r="W27" s="85" t="s">
        <v>44</v>
      </c>
      <c r="X27" s="84">
        <v>685.11800000000005</v>
      </c>
      <c r="Y27" s="85">
        <v>153.73500000000001</v>
      </c>
    </row>
    <row r="28" spans="1:25" ht="10.5" customHeight="1" x14ac:dyDescent="0.2">
      <c r="A28" s="53"/>
      <c r="B28" s="62" t="s">
        <v>95</v>
      </c>
      <c r="C28" s="52"/>
      <c r="D28" s="62"/>
      <c r="E28" s="62"/>
      <c r="F28" s="97">
        <v>2.9740000000000002</v>
      </c>
      <c r="G28" s="98">
        <v>2.7919999999999998</v>
      </c>
      <c r="H28" s="97">
        <v>556.43100000000004</v>
      </c>
      <c r="I28" s="98">
        <v>170.523</v>
      </c>
      <c r="J28" s="97">
        <v>1.8540000000000001</v>
      </c>
      <c r="K28" s="98">
        <v>0.96699999999999997</v>
      </c>
      <c r="L28" s="97">
        <v>76.438999999999993</v>
      </c>
      <c r="M28" s="98">
        <v>35.935000000000002</v>
      </c>
      <c r="N28" s="97" t="s">
        <v>2</v>
      </c>
      <c r="O28" s="98" t="s">
        <v>44</v>
      </c>
      <c r="P28" s="97" t="s">
        <v>6</v>
      </c>
      <c r="Q28" s="98" t="s">
        <v>44</v>
      </c>
      <c r="R28" s="97">
        <v>28.074000000000002</v>
      </c>
      <c r="S28" s="98">
        <v>25.568999999999999</v>
      </c>
      <c r="T28" s="97" t="s">
        <v>6</v>
      </c>
      <c r="U28" s="98" t="s">
        <v>44</v>
      </c>
      <c r="V28" s="97" t="s">
        <v>6</v>
      </c>
      <c r="W28" s="98" t="s">
        <v>44</v>
      </c>
      <c r="X28" s="97">
        <v>684.36400000000003</v>
      </c>
      <c r="Y28" s="98">
        <v>181.398</v>
      </c>
    </row>
    <row r="29" spans="1:25" ht="10.5" customHeight="1" x14ac:dyDescent="0.2">
      <c r="A29" s="75" t="s">
        <v>100</v>
      </c>
      <c r="B29" s="145"/>
      <c r="C29" s="145"/>
      <c r="D29" s="145"/>
      <c r="E29" s="145"/>
    </row>
    <row r="30" spans="1:25" ht="11.25" customHeight="1" x14ac:dyDescent="0.2">
      <c r="A30" s="279">
        <v>1</v>
      </c>
      <c r="B30" s="252" t="s">
        <v>204</v>
      </c>
      <c r="C30" s="252"/>
      <c r="D30" s="252"/>
      <c r="E30" s="252"/>
      <c r="F30" s="278"/>
      <c r="G30" s="253"/>
      <c r="H30" s="278"/>
      <c r="I30" s="253"/>
      <c r="J30" s="278"/>
      <c r="K30" s="253"/>
    </row>
    <row r="31" spans="1:25" s="81" customFormat="1" ht="22.5" customHeight="1" x14ac:dyDescent="0.2">
      <c r="A31" s="259">
        <v>2</v>
      </c>
      <c r="B31" s="334" t="s">
        <v>226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</row>
    <row r="32" spans="1:25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364"/>
      <c r="W32" s="356"/>
      <c r="X32" s="364"/>
      <c r="Y32" s="356"/>
    </row>
  </sheetData>
  <mergeCells count="16">
    <mergeCell ref="A2:Y2"/>
    <mergeCell ref="A3:Y3"/>
    <mergeCell ref="X6:Y6"/>
    <mergeCell ref="V32:W32"/>
    <mergeCell ref="X32:Y32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31:Y31"/>
  </mergeCells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>
    <tabColor rgb="FF00B050"/>
    <pageSetUpPr fitToPage="1"/>
  </sheetPr>
  <dimension ref="A1:Y28"/>
  <sheetViews>
    <sheetView zoomScaleNormal="100" workbookViewId="0">
      <selection sqref="A1:V1"/>
    </sheetView>
  </sheetViews>
  <sheetFormatPr defaultRowHeight="12.75" x14ac:dyDescent="0.2"/>
  <cols>
    <col min="1" max="1" width="1.140625" style="1" customWidth="1"/>
    <col min="2" max="2" width="3.85546875" style="1" customWidth="1"/>
    <col min="3" max="3" width="1.5703125" style="1" customWidth="1"/>
    <col min="4" max="4" width="4.5703125" style="1" customWidth="1"/>
    <col min="5" max="5" width="2.28515625" style="1" customWidth="1"/>
    <col min="6" max="6" width="4.85546875" style="38" customWidth="1"/>
    <col min="7" max="7" width="4.85546875" style="1" customWidth="1"/>
    <col min="8" max="8" width="5.5703125" style="38" customWidth="1"/>
    <col min="9" max="9" width="5.5703125" style="1" customWidth="1"/>
    <col min="10" max="10" width="4.85546875" style="38" customWidth="1"/>
    <col min="11" max="11" width="4.85546875" style="1" customWidth="1"/>
    <col min="12" max="12" width="4.85546875" style="38" customWidth="1"/>
    <col min="13" max="13" width="4.85546875" style="1" customWidth="1"/>
    <col min="14" max="14" width="4.85546875" style="38" customWidth="1"/>
    <col min="15" max="15" width="4.85546875" style="1" customWidth="1"/>
    <col min="16" max="16" width="4.85546875" style="38" customWidth="1"/>
    <col min="17" max="17" width="4.85546875" style="1" customWidth="1"/>
    <col min="18" max="18" width="4.85546875" style="38" customWidth="1"/>
    <col min="19" max="19" width="4.85546875" style="1" customWidth="1"/>
    <col min="20" max="20" width="4.5703125" style="38" customWidth="1"/>
    <col min="21" max="21" width="4.5703125" style="1" customWidth="1"/>
    <col min="22" max="22" width="4.5703125" style="38" customWidth="1"/>
    <col min="23" max="23" width="4.5703125" style="1" customWidth="1"/>
    <col min="24" max="24" width="5.7109375" style="38" bestFit="1" customWidth="1"/>
    <col min="25" max="25" width="5.85546875" style="1" customWidth="1"/>
    <col min="26" max="26" width="9.140625" style="1"/>
    <col min="27" max="29" width="0" style="1" hidden="1" customWidth="1"/>
    <col min="30" max="16384" width="9.140625" style="1"/>
  </cols>
  <sheetData>
    <row r="1" spans="1:25" ht="6.75" customHeight="1" x14ac:dyDescent="0.2">
      <c r="L1" s="128"/>
      <c r="M1" s="13"/>
    </row>
    <row r="2" spans="1:25" ht="16.350000000000001" customHeight="1" x14ac:dyDescent="0.2">
      <c r="A2" s="361" t="s">
        <v>142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6.350000000000001" customHeight="1" x14ac:dyDescent="0.2">
      <c r="A3" s="340" t="s">
        <v>143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4"/>
      <c r="B5" s="4"/>
      <c r="C5" s="4"/>
      <c r="D5" s="4"/>
      <c r="E5" s="4"/>
      <c r="F5" s="355" t="s">
        <v>53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5"/>
      <c r="Y5" s="155"/>
    </row>
    <row r="6" spans="1:25" ht="35.25" customHeight="1" x14ac:dyDescent="0.2">
      <c r="A6" s="140"/>
      <c r="B6" s="140"/>
      <c r="C6" s="140"/>
      <c r="D6" s="140"/>
      <c r="E6" s="140"/>
      <c r="F6" s="362" t="s">
        <v>96</v>
      </c>
      <c r="G6" s="363"/>
      <c r="H6" s="362" t="s">
        <v>56</v>
      </c>
      <c r="I6" s="363"/>
      <c r="J6" s="362" t="s">
        <v>57</v>
      </c>
      <c r="K6" s="363"/>
      <c r="L6" s="362" t="s">
        <v>58</v>
      </c>
      <c r="M6" s="363"/>
      <c r="N6" s="362" t="s">
        <v>59</v>
      </c>
      <c r="O6" s="363"/>
      <c r="P6" s="362" t="s">
        <v>60</v>
      </c>
      <c r="Q6" s="363"/>
      <c r="R6" s="362" t="s">
        <v>61</v>
      </c>
      <c r="S6" s="363"/>
      <c r="T6" s="362" t="s">
        <v>62</v>
      </c>
      <c r="U6" s="363"/>
      <c r="V6" s="362" t="s">
        <v>63</v>
      </c>
      <c r="W6" s="363"/>
      <c r="X6" s="362" t="s">
        <v>205</v>
      </c>
      <c r="Y6" s="363" t="s">
        <v>106</v>
      </c>
    </row>
    <row r="7" spans="1:25" ht="15" customHeight="1" x14ac:dyDescent="0.2">
      <c r="A7" s="135" t="s">
        <v>66</v>
      </c>
      <c r="B7" s="135"/>
      <c r="C7" s="176"/>
      <c r="D7" s="170"/>
      <c r="E7" s="178"/>
      <c r="F7" s="89">
        <v>315.52999999999997</v>
      </c>
      <c r="G7" s="90">
        <v>97.906999999999996</v>
      </c>
      <c r="H7" s="89">
        <v>14657.404</v>
      </c>
      <c r="I7" s="90">
        <v>754.42700000000002</v>
      </c>
      <c r="J7" s="89">
        <v>877.90800000000002</v>
      </c>
      <c r="K7" s="90">
        <v>119.06699999999999</v>
      </c>
      <c r="L7" s="89">
        <v>3123.17</v>
      </c>
      <c r="M7" s="90">
        <v>524.22699999999998</v>
      </c>
      <c r="N7" s="89">
        <v>351.67700000000002</v>
      </c>
      <c r="O7" s="90">
        <v>134.29300000000001</v>
      </c>
      <c r="P7" s="89">
        <v>136.226</v>
      </c>
      <c r="Q7" s="90">
        <v>86.16</v>
      </c>
      <c r="R7" s="89">
        <v>627.45299999999997</v>
      </c>
      <c r="S7" s="90">
        <v>175.25399999999999</v>
      </c>
      <c r="T7" s="89">
        <v>0.68600000000000005</v>
      </c>
      <c r="U7" s="90">
        <v>0.60099999999999998</v>
      </c>
      <c r="V7" s="89">
        <v>28.771999999999998</v>
      </c>
      <c r="W7" s="90">
        <v>7.0460000000000003</v>
      </c>
      <c r="X7" s="89">
        <v>20118.826000000001</v>
      </c>
      <c r="Y7" s="90">
        <v>1021.462</v>
      </c>
    </row>
    <row r="8" spans="1:25" ht="10.5" customHeight="1" x14ac:dyDescent="0.2">
      <c r="A8" s="132" t="s">
        <v>22</v>
      </c>
      <c r="B8" s="132"/>
      <c r="C8" s="132"/>
      <c r="D8" s="179"/>
      <c r="F8" s="84" t="s">
        <v>44</v>
      </c>
      <c r="G8" s="85" t="s">
        <v>44</v>
      </c>
      <c r="H8" s="84" t="s">
        <v>44</v>
      </c>
      <c r="I8" s="85" t="s">
        <v>44</v>
      </c>
      <c r="J8" s="84" t="s">
        <v>44</v>
      </c>
      <c r="K8" s="85" t="s">
        <v>44</v>
      </c>
      <c r="L8" s="84" t="s">
        <v>44</v>
      </c>
      <c r="M8" s="85" t="s">
        <v>44</v>
      </c>
      <c r="N8" s="84" t="s">
        <v>44</v>
      </c>
      <c r="O8" s="85" t="s">
        <v>44</v>
      </c>
      <c r="P8" s="84" t="s">
        <v>44</v>
      </c>
      <c r="Q8" s="85" t="s">
        <v>44</v>
      </c>
      <c r="R8" s="84" t="s">
        <v>44</v>
      </c>
      <c r="S8" s="85" t="s">
        <v>44</v>
      </c>
      <c r="T8" s="84" t="s">
        <v>44</v>
      </c>
      <c r="U8" s="85" t="s">
        <v>44</v>
      </c>
      <c r="V8" s="84" t="s">
        <v>44</v>
      </c>
      <c r="W8" s="85" t="s">
        <v>44</v>
      </c>
      <c r="X8" s="84" t="s">
        <v>44</v>
      </c>
      <c r="Y8" s="85" t="s">
        <v>44</v>
      </c>
    </row>
    <row r="9" spans="1:25" ht="12" customHeight="1" x14ac:dyDescent="0.2">
      <c r="A9" s="366"/>
      <c r="B9" s="366"/>
      <c r="C9" s="172" t="s">
        <v>2</v>
      </c>
      <c r="D9" s="229" t="s">
        <v>132</v>
      </c>
      <c r="F9" s="84">
        <v>83.805000000000007</v>
      </c>
      <c r="G9" s="85">
        <v>63.570999999999998</v>
      </c>
      <c r="H9" s="84">
        <v>2289.6109999999999</v>
      </c>
      <c r="I9" s="85">
        <v>339.92700000000002</v>
      </c>
      <c r="J9" s="84">
        <v>121.922</v>
      </c>
      <c r="K9" s="85">
        <v>42.957000000000001</v>
      </c>
      <c r="L9" s="84">
        <v>721.81899999999996</v>
      </c>
      <c r="M9" s="85">
        <v>476.99099999999999</v>
      </c>
      <c r="N9" s="84">
        <v>30.603000000000002</v>
      </c>
      <c r="O9" s="85">
        <v>29.748000000000001</v>
      </c>
      <c r="P9" s="84">
        <v>18.616</v>
      </c>
      <c r="Q9" s="85">
        <v>4.7549999999999999</v>
      </c>
      <c r="R9" s="84">
        <v>93.058999999999997</v>
      </c>
      <c r="S9" s="85">
        <v>69.001999999999995</v>
      </c>
      <c r="T9" s="84" t="s">
        <v>6</v>
      </c>
      <c r="U9" s="85" t="s">
        <v>44</v>
      </c>
      <c r="V9" s="84" t="s">
        <v>6</v>
      </c>
      <c r="W9" s="85" t="s">
        <v>44</v>
      </c>
      <c r="X9" s="84">
        <v>3361.337</v>
      </c>
      <c r="Y9" s="85">
        <v>668.91800000000001</v>
      </c>
    </row>
    <row r="10" spans="1:25" ht="10.5" customHeight="1" x14ac:dyDescent="0.2">
      <c r="A10" s="365">
        <v>1941</v>
      </c>
      <c r="B10" s="365"/>
      <c r="C10" s="172" t="s">
        <v>2</v>
      </c>
      <c r="D10" s="180">
        <v>1960</v>
      </c>
      <c r="F10" s="84">
        <v>62.478999999999999</v>
      </c>
      <c r="G10" s="85">
        <v>38.273000000000003</v>
      </c>
      <c r="H10" s="84">
        <v>2066.0940000000001</v>
      </c>
      <c r="I10" s="85">
        <v>351.02300000000002</v>
      </c>
      <c r="J10" s="84">
        <v>76.182000000000002</v>
      </c>
      <c r="K10" s="85">
        <v>20.516999999999999</v>
      </c>
      <c r="L10" s="84">
        <v>229.50200000000001</v>
      </c>
      <c r="M10" s="85">
        <v>68.384</v>
      </c>
      <c r="N10" s="84">
        <v>31.25</v>
      </c>
      <c r="O10" s="85">
        <v>32.475000000000001</v>
      </c>
      <c r="P10" s="84">
        <v>44.905000000000001</v>
      </c>
      <c r="Q10" s="85">
        <v>45.65</v>
      </c>
      <c r="R10" s="84">
        <v>163.55799999999999</v>
      </c>
      <c r="S10" s="85">
        <v>104.468</v>
      </c>
      <c r="T10" s="84" t="s">
        <v>6</v>
      </c>
      <c r="U10" s="85" t="s">
        <v>44</v>
      </c>
      <c r="V10" s="84" t="s">
        <v>6</v>
      </c>
      <c r="W10" s="85" t="s">
        <v>44</v>
      </c>
      <c r="X10" s="84">
        <v>2674.7539999999999</v>
      </c>
      <c r="Y10" s="85">
        <v>386.096</v>
      </c>
    </row>
    <row r="11" spans="1:25" ht="10.5" customHeight="1" x14ac:dyDescent="0.2">
      <c r="A11" s="365">
        <v>1961</v>
      </c>
      <c r="B11" s="365"/>
      <c r="C11" s="172" t="s">
        <v>2</v>
      </c>
      <c r="D11" s="137">
        <v>1970</v>
      </c>
      <c r="F11" s="84">
        <v>99.971000000000004</v>
      </c>
      <c r="G11" s="85">
        <v>59.95</v>
      </c>
      <c r="H11" s="84">
        <v>3209.681</v>
      </c>
      <c r="I11" s="85">
        <v>376.96800000000002</v>
      </c>
      <c r="J11" s="84">
        <v>120.77200000000001</v>
      </c>
      <c r="K11" s="85">
        <v>24.605</v>
      </c>
      <c r="L11" s="84">
        <v>355.88400000000001</v>
      </c>
      <c r="M11" s="85">
        <v>117.42700000000001</v>
      </c>
      <c r="N11" s="84">
        <v>9.1170000000000009</v>
      </c>
      <c r="O11" s="85">
        <v>9.0220000000000002</v>
      </c>
      <c r="P11" s="84" t="s">
        <v>6</v>
      </c>
      <c r="Q11" s="85" t="s">
        <v>44</v>
      </c>
      <c r="R11" s="84">
        <v>105.827</v>
      </c>
      <c r="S11" s="85">
        <v>72.231999999999999</v>
      </c>
      <c r="T11" s="84" t="s">
        <v>2</v>
      </c>
      <c r="U11" s="85" t="s">
        <v>44</v>
      </c>
      <c r="V11" s="84" t="s">
        <v>6</v>
      </c>
      <c r="W11" s="85" t="s">
        <v>44</v>
      </c>
      <c r="X11" s="84">
        <v>3932.252</v>
      </c>
      <c r="Y11" s="85">
        <v>452.79599999999999</v>
      </c>
    </row>
    <row r="12" spans="1:25" ht="10.5" customHeight="1" x14ac:dyDescent="0.2">
      <c r="A12" s="365">
        <v>1971</v>
      </c>
      <c r="B12" s="365"/>
      <c r="C12" s="172" t="s">
        <v>2</v>
      </c>
      <c r="D12" s="137">
        <v>1980</v>
      </c>
      <c r="F12" s="84">
        <v>18.486999999999998</v>
      </c>
      <c r="G12" s="85">
        <v>11.478999999999999</v>
      </c>
      <c r="H12" s="84">
        <v>2502.9560000000001</v>
      </c>
      <c r="I12" s="85">
        <v>308.483</v>
      </c>
      <c r="J12" s="84">
        <v>156.78100000000001</v>
      </c>
      <c r="K12" s="85">
        <v>50.411000000000001</v>
      </c>
      <c r="L12" s="84">
        <v>515.19399999999996</v>
      </c>
      <c r="M12" s="85">
        <v>107.86799999999999</v>
      </c>
      <c r="N12" s="84">
        <v>142.697</v>
      </c>
      <c r="O12" s="85">
        <v>85.373000000000005</v>
      </c>
      <c r="P12" s="84" t="s">
        <v>6</v>
      </c>
      <c r="Q12" s="85" t="s">
        <v>44</v>
      </c>
      <c r="R12" s="84">
        <v>36.896999999999998</v>
      </c>
      <c r="S12" s="85">
        <v>28.527000000000001</v>
      </c>
      <c r="T12" s="84" t="s">
        <v>6</v>
      </c>
      <c r="U12" s="85" t="s">
        <v>44</v>
      </c>
      <c r="V12" s="84" t="s">
        <v>6</v>
      </c>
      <c r="W12" s="85" t="s">
        <v>44</v>
      </c>
      <c r="X12" s="84">
        <v>3399.14</v>
      </c>
      <c r="Y12" s="85">
        <v>392.60500000000002</v>
      </c>
    </row>
    <row r="13" spans="1:25" ht="10.5" customHeight="1" x14ac:dyDescent="0.2">
      <c r="A13" s="365">
        <v>1981</v>
      </c>
      <c r="B13" s="365"/>
      <c r="C13" s="172" t="s">
        <v>2</v>
      </c>
      <c r="D13" s="137">
        <v>1990</v>
      </c>
      <c r="F13" s="84">
        <v>16.574000000000002</v>
      </c>
      <c r="G13" s="85">
        <v>10.077999999999999</v>
      </c>
      <c r="H13" s="84">
        <v>1533.643</v>
      </c>
      <c r="I13" s="85">
        <v>252.28299999999999</v>
      </c>
      <c r="J13" s="84">
        <v>85.772999999999996</v>
      </c>
      <c r="K13" s="85">
        <v>23.423999999999999</v>
      </c>
      <c r="L13" s="84">
        <v>492.69900000000001</v>
      </c>
      <c r="M13" s="85">
        <v>96.774000000000001</v>
      </c>
      <c r="N13" s="84">
        <v>38.191000000000003</v>
      </c>
      <c r="O13" s="85">
        <v>34.726999999999997</v>
      </c>
      <c r="P13" s="84" t="s">
        <v>6</v>
      </c>
      <c r="Q13" s="85" t="s">
        <v>44</v>
      </c>
      <c r="R13" s="84">
        <v>44.377000000000002</v>
      </c>
      <c r="S13" s="85">
        <v>33.366999999999997</v>
      </c>
      <c r="T13" s="84" t="s">
        <v>2</v>
      </c>
      <c r="U13" s="85" t="s">
        <v>44</v>
      </c>
      <c r="V13" s="84" t="s">
        <v>6</v>
      </c>
      <c r="W13" s="85" t="s">
        <v>44</v>
      </c>
      <c r="X13" s="84">
        <v>2233.6550000000002</v>
      </c>
      <c r="Y13" s="85">
        <v>288.536</v>
      </c>
    </row>
    <row r="14" spans="1:25" ht="10.5" customHeight="1" x14ac:dyDescent="0.2">
      <c r="A14" s="365">
        <v>1991</v>
      </c>
      <c r="B14" s="365"/>
      <c r="C14" s="172" t="s">
        <v>2</v>
      </c>
      <c r="D14" s="137">
        <v>2000</v>
      </c>
      <c r="E14" s="8"/>
      <c r="F14" s="84">
        <v>14.189</v>
      </c>
      <c r="G14" s="85">
        <v>9.6389999999999993</v>
      </c>
      <c r="H14" s="84">
        <v>1101.403</v>
      </c>
      <c r="I14" s="85">
        <v>265.596</v>
      </c>
      <c r="J14" s="84">
        <v>68.337000000000003</v>
      </c>
      <c r="K14" s="85">
        <v>16.754000000000001</v>
      </c>
      <c r="L14" s="84">
        <v>283.94799999999998</v>
      </c>
      <c r="M14" s="85">
        <v>76.98</v>
      </c>
      <c r="N14" s="84">
        <v>33.268999999999998</v>
      </c>
      <c r="O14" s="85">
        <v>31.029</v>
      </c>
      <c r="P14" s="84" t="s">
        <v>6</v>
      </c>
      <c r="Q14" s="85" t="s">
        <v>44</v>
      </c>
      <c r="R14" s="84">
        <v>66.215000000000003</v>
      </c>
      <c r="S14" s="85">
        <v>71.230999999999995</v>
      </c>
      <c r="T14" s="84" t="s">
        <v>6</v>
      </c>
      <c r="U14" s="85" t="s">
        <v>44</v>
      </c>
      <c r="V14" s="84" t="s">
        <v>6</v>
      </c>
      <c r="W14" s="85" t="s">
        <v>44</v>
      </c>
      <c r="X14" s="84">
        <v>1571.021</v>
      </c>
      <c r="Y14" s="85">
        <v>290.86</v>
      </c>
    </row>
    <row r="15" spans="1:25" ht="10.5" customHeight="1" x14ac:dyDescent="0.2">
      <c r="A15" s="365">
        <v>2001</v>
      </c>
      <c r="B15" s="365"/>
      <c r="C15" s="172" t="s">
        <v>2</v>
      </c>
      <c r="D15" s="137">
        <v>2010</v>
      </c>
      <c r="E15" s="8"/>
      <c r="F15" s="84" t="s">
        <v>6</v>
      </c>
      <c r="G15" s="85" t="s">
        <v>44</v>
      </c>
      <c r="H15" s="84">
        <v>828.55399999999997</v>
      </c>
      <c r="I15" s="85">
        <v>162.30099999999999</v>
      </c>
      <c r="J15" s="84">
        <v>168.626</v>
      </c>
      <c r="K15" s="85">
        <v>89.159000000000006</v>
      </c>
      <c r="L15" s="84">
        <v>219.858</v>
      </c>
      <c r="M15" s="85">
        <v>60.826999999999998</v>
      </c>
      <c r="N15" s="84" t="s">
        <v>6</v>
      </c>
      <c r="O15" s="85" t="s">
        <v>44</v>
      </c>
      <c r="P15" s="84" t="s">
        <v>6</v>
      </c>
      <c r="Q15" s="85" t="s">
        <v>44</v>
      </c>
      <c r="R15" s="84">
        <v>56.41</v>
      </c>
      <c r="S15" s="85">
        <v>51.735999999999997</v>
      </c>
      <c r="T15" s="84" t="s">
        <v>2</v>
      </c>
      <c r="U15" s="85" t="s">
        <v>44</v>
      </c>
      <c r="V15" s="84" t="s">
        <v>6</v>
      </c>
      <c r="W15" s="85" t="s">
        <v>44</v>
      </c>
      <c r="X15" s="84">
        <v>1280.4739999999999</v>
      </c>
      <c r="Y15" s="85">
        <v>241.173</v>
      </c>
    </row>
    <row r="16" spans="1:25" ht="10.5" customHeight="1" x14ac:dyDescent="0.2">
      <c r="A16" s="365">
        <v>2011</v>
      </c>
      <c r="B16" s="365"/>
      <c r="C16" s="172" t="s">
        <v>2</v>
      </c>
      <c r="D16" s="137">
        <v>2015</v>
      </c>
      <c r="E16" s="8"/>
      <c r="F16" s="84" t="s">
        <v>6</v>
      </c>
      <c r="G16" s="85" t="s">
        <v>44</v>
      </c>
      <c r="H16" s="84">
        <v>557.99199999999996</v>
      </c>
      <c r="I16" s="85">
        <v>157.31399999999999</v>
      </c>
      <c r="J16" s="84">
        <v>44.31</v>
      </c>
      <c r="K16" s="85">
        <v>18.818999999999999</v>
      </c>
      <c r="L16" s="84">
        <v>181.66800000000001</v>
      </c>
      <c r="M16" s="85">
        <v>65.992999999999995</v>
      </c>
      <c r="N16" s="84" t="s">
        <v>6</v>
      </c>
      <c r="O16" s="85" t="s">
        <v>44</v>
      </c>
      <c r="P16" s="84" t="s">
        <v>2</v>
      </c>
      <c r="Q16" s="85" t="s">
        <v>44</v>
      </c>
      <c r="R16" s="84" t="s">
        <v>6</v>
      </c>
      <c r="S16" s="85" t="s">
        <v>44</v>
      </c>
      <c r="T16" s="84" t="s">
        <v>2</v>
      </c>
      <c r="U16" s="85" t="s">
        <v>44</v>
      </c>
      <c r="V16" s="84" t="s">
        <v>2</v>
      </c>
      <c r="W16" s="85" t="s">
        <v>44</v>
      </c>
      <c r="X16" s="84">
        <v>833.43700000000001</v>
      </c>
      <c r="Y16" s="85">
        <v>204.25399999999999</v>
      </c>
    </row>
    <row r="17" spans="1:25" ht="10.5" customHeight="1" x14ac:dyDescent="0.2">
      <c r="A17" s="181" t="s">
        <v>31</v>
      </c>
      <c r="B17" s="181"/>
      <c r="C17" s="174"/>
      <c r="D17" s="181"/>
      <c r="E17" s="53"/>
      <c r="F17" s="97">
        <v>18.446000000000002</v>
      </c>
      <c r="G17" s="98">
        <v>15.718999999999999</v>
      </c>
      <c r="H17" s="97">
        <v>567.47</v>
      </c>
      <c r="I17" s="98">
        <v>125.806</v>
      </c>
      <c r="J17" s="97">
        <v>35.204999999999998</v>
      </c>
      <c r="K17" s="98">
        <v>4.3849999999999998</v>
      </c>
      <c r="L17" s="97">
        <v>122.598</v>
      </c>
      <c r="M17" s="98">
        <v>38.94</v>
      </c>
      <c r="N17" s="97">
        <v>21.64</v>
      </c>
      <c r="O17" s="98">
        <v>13.954000000000001</v>
      </c>
      <c r="P17" s="97" t="s">
        <v>2</v>
      </c>
      <c r="Q17" s="98" t="s">
        <v>44</v>
      </c>
      <c r="R17" s="97">
        <v>55.289000000000001</v>
      </c>
      <c r="S17" s="98">
        <v>23.902999999999999</v>
      </c>
      <c r="T17" s="97" t="s">
        <v>2</v>
      </c>
      <c r="U17" s="98" t="s">
        <v>44</v>
      </c>
      <c r="V17" s="97">
        <v>12.109</v>
      </c>
      <c r="W17" s="98">
        <v>2.1549999999999998</v>
      </c>
      <c r="X17" s="97">
        <v>832.75699999999995</v>
      </c>
      <c r="Y17" s="98">
        <v>138.87299999999999</v>
      </c>
    </row>
    <row r="18" spans="1:25" ht="10.5" customHeight="1" x14ac:dyDescent="0.2">
      <c r="A18" s="103" t="s">
        <v>35</v>
      </c>
      <c r="B18" s="103"/>
      <c r="C18" s="103"/>
      <c r="D18" s="6"/>
      <c r="E18" s="63"/>
      <c r="F18" s="84" t="s">
        <v>44</v>
      </c>
      <c r="G18" s="85" t="s">
        <v>44</v>
      </c>
      <c r="H18" s="84" t="s">
        <v>44</v>
      </c>
      <c r="I18" s="85" t="s">
        <v>44</v>
      </c>
      <c r="J18" s="84" t="s">
        <v>44</v>
      </c>
      <c r="K18" s="85" t="s">
        <v>44</v>
      </c>
      <c r="L18" s="84" t="s">
        <v>44</v>
      </c>
      <c r="M18" s="85" t="s">
        <v>44</v>
      </c>
      <c r="N18" s="84" t="s">
        <v>44</v>
      </c>
      <c r="O18" s="85" t="s">
        <v>44</v>
      </c>
      <c r="P18" s="84" t="s">
        <v>44</v>
      </c>
      <c r="Q18" s="85" t="s">
        <v>44</v>
      </c>
      <c r="R18" s="84" t="s">
        <v>44</v>
      </c>
      <c r="S18" s="85" t="s">
        <v>44</v>
      </c>
      <c r="T18" s="84" t="s">
        <v>44</v>
      </c>
      <c r="U18" s="85" t="s">
        <v>44</v>
      </c>
      <c r="V18" s="84" t="s">
        <v>44</v>
      </c>
      <c r="W18" s="85" t="s">
        <v>44</v>
      </c>
      <c r="X18" s="84" t="s">
        <v>44</v>
      </c>
      <c r="Y18" s="85" t="s">
        <v>44</v>
      </c>
    </row>
    <row r="19" spans="1:25" ht="10.5" customHeight="1" x14ac:dyDescent="0.2">
      <c r="A19" s="137" t="s">
        <v>74</v>
      </c>
      <c r="B19" s="137"/>
      <c r="C19" s="133"/>
      <c r="D19" s="6"/>
      <c r="E19" s="63"/>
      <c r="F19" s="84">
        <v>5.77</v>
      </c>
      <c r="G19" s="85">
        <v>0.47499999999999998</v>
      </c>
      <c r="H19" s="84">
        <v>911.37699999999995</v>
      </c>
      <c r="I19" s="85">
        <v>131.83600000000001</v>
      </c>
      <c r="J19" s="84">
        <v>161.1</v>
      </c>
      <c r="K19" s="85">
        <v>6.4</v>
      </c>
      <c r="L19" s="84">
        <v>60.401000000000003</v>
      </c>
      <c r="M19" s="85">
        <v>13.738</v>
      </c>
      <c r="N19" s="84">
        <v>24.579000000000001</v>
      </c>
      <c r="O19" s="85">
        <v>20.672999999999998</v>
      </c>
      <c r="P19" s="84" t="s">
        <v>2</v>
      </c>
      <c r="Q19" s="85" t="s">
        <v>44</v>
      </c>
      <c r="R19" s="84">
        <v>63.685000000000002</v>
      </c>
      <c r="S19" s="85">
        <v>52.802999999999997</v>
      </c>
      <c r="T19" s="84" t="s">
        <v>2</v>
      </c>
      <c r="U19" s="85" t="s">
        <v>44</v>
      </c>
      <c r="V19" s="84">
        <v>12.109</v>
      </c>
      <c r="W19" s="85">
        <v>2.1549999999999998</v>
      </c>
      <c r="X19" s="84">
        <v>1239.021</v>
      </c>
      <c r="Y19" s="85">
        <v>142.417</v>
      </c>
    </row>
    <row r="20" spans="1:25" ht="10.5" customHeight="1" x14ac:dyDescent="0.2">
      <c r="A20" s="185" t="s">
        <v>14</v>
      </c>
      <c r="B20" s="185"/>
      <c r="C20" s="133"/>
      <c r="D20" s="6"/>
      <c r="E20" s="63"/>
      <c r="F20" s="84">
        <v>5.2809999999999997</v>
      </c>
      <c r="G20" s="85">
        <v>0.57799999999999996</v>
      </c>
      <c r="H20" s="84">
        <v>1132.3820000000001</v>
      </c>
      <c r="I20" s="85">
        <v>25.106999999999999</v>
      </c>
      <c r="J20" s="84">
        <v>82.846999999999994</v>
      </c>
      <c r="K20" s="85">
        <v>5.2960000000000003</v>
      </c>
      <c r="L20" s="84">
        <v>37.100999999999999</v>
      </c>
      <c r="M20" s="85">
        <v>2.7709999999999999</v>
      </c>
      <c r="N20" s="84" t="s">
        <v>6</v>
      </c>
      <c r="O20" s="85" t="s">
        <v>44</v>
      </c>
      <c r="P20" s="84">
        <v>19.393999999999998</v>
      </c>
      <c r="Q20" s="85">
        <v>3.5129999999999999</v>
      </c>
      <c r="R20" s="84">
        <v>13.178000000000001</v>
      </c>
      <c r="S20" s="85">
        <v>1.3169999999999999</v>
      </c>
      <c r="T20" s="84" t="s">
        <v>2</v>
      </c>
      <c r="U20" s="85" t="s">
        <v>44</v>
      </c>
      <c r="V20" s="84" t="s">
        <v>6</v>
      </c>
      <c r="W20" s="85" t="s">
        <v>44</v>
      </c>
      <c r="X20" s="84">
        <v>1296.8230000000001</v>
      </c>
      <c r="Y20" s="85">
        <v>28.98</v>
      </c>
    </row>
    <row r="21" spans="1:25" ht="10.5" customHeight="1" x14ac:dyDescent="0.2">
      <c r="A21" s="137" t="s">
        <v>75</v>
      </c>
      <c r="B21" s="137"/>
      <c r="C21" s="185"/>
      <c r="D21" s="6"/>
      <c r="E21" s="63"/>
      <c r="F21" s="84">
        <v>127.767</v>
      </c>
      <c r="G21" s="85">
        <v>61.807000000000002</v>
      </c>
      <c r="H21" s="84">
        <v>4057.4389999999999</v>
      </c>
      <c r="I21" s="85">
        <v>417.76400000000001</v>
      </c>
      <c r="J21" s="84">
        <v>18.681999999999999</v>
      </c>
      <c r="K21" s="85">
        <v>14.861000000000001</v>
      </c>
      <c r="L21" s="84">
        <v>530.41700000000003</v>
      </c>
      <c r="M21" s="85">
        <v>105.425</v>
      </c>
      <c r="N21" s="84">
        <v>177.286</v>
      </c>
      <c r="O21" s="85">
        <v>90.415000000000006</v>
      </c>
      <c r="P21" s="84">
        <v>68.709000000000003</v>
      </c>
      <c r="Q21" s="85">
        <v>61.38</v>
      </c>
      <c r="R21" s="84">
        <v>326.41699999999997</v>
      </c>
      <c r="S21" s="85">
        <v>112.55200000000001</v>
      </c>
      <c r="T21" s="84" t="s">
        <v>2</v>
      </c>
      <c r="U21" s="85" t="s">
        <v>44</v>
      </c>
      <c r="V21" s="84">
        <v>5.2190000000000003</v>
      </c>
      <c r="W21" s="85">
        <v>4.7220000000000004</v>
      </c>
      <c r="X21" s="84">
        <v>5311.9359999999997</v>
      </c>
      <c r="Y21" s="85">
        <v>462.47699999999998</v>
      </c>
    </row>
    <row r="22" spans="1:25" ht="10.5" customHeight="1" x14ac:dyDescent="0.2">
      <c r="A22" s="185" t="s">
        <v>16</v>
      </c>
      <c r="B22" s="185"/>
      <c r="C22" s="133"/>
      <c r="D22" s="6"/>
      <c r="E22" s="63"/>
      <c r="F22" s="84">
        <v>6.0739999999999998</v>
      </c>
      <c r="G22" s="85">
        <v>5.81</v>
      </c>
      <c r="H22" s="84">
        <v>82.305000000000007</v>
      </c>
      <c r="I22" s="85">
        <v>50.274000000000001</v>
      </c>
      <c r="J22" s="84" t="s">
        <v>6</v>
      </c>
      <c r="K22" s="85" t="s">
        <v>44</v>
      </c>
      <c r="L22" s="84">
        <v>74.84</v>
      </c>
      <c r="M22" s="85">
        <v>28.754000000000001</v>
      </c>
      <c r="N22" s="84" t="s">
        <v>6</v>
      </c>
      <c r="O22" s="85" t="s">
        <v>44</v>
      </c>
      <c r="P22" s="84" t="s">
        <v>2</v>
      </c>
      <c r="Q22" s="85" t="s">
        <v>44</v>
      </c>
      <c r="R22" s="84" t="s">
        <v>6</v>
      </c>
      <c r="S22" s="85" t="s">
        <v>44</v>
      </c>
      <c r="T22" s="84" t="s">
        <v>6</v>
      </c>
      <c r="U22" s="85" t="s">
        <v>44</v>
      </c>
      <c r="V22" s="84" t="s">
        <v>6</v>
      </c>
      <c r="W22" s="85" t="s">
        <v>44</v>
      </c>
      <c r="X22" s="84">
        <v>179.62700000000001</v>
      </c>
      <c r="Y22" s="85">
        <v>62.811</v>
      </c>
    </row>
    <row r="23" spans="1:25" ht="10.5" customHeight="1" x14ac:dyDescent="0.2">
      <c r="A23" s="185" t="s">
        <v>15</v>
      </c>
      <c r="B23" s="185"/>
      <c r="C23" s="133"/>
      <c r="D23" s="6"/>
      <c r="E23" s="63"/>
      <c r="F23" s="84">
        <v>141.87</v>
      </c>
      <c r="G23" s="85">
        <v>74.873999999999995</v>
      </c>
      <c r="H23" s="84">
        <v>6938.8090000000002</v>
      </c>
      <c r="I23" s="85">
        <v>597.20600000000002</v>
      </c>
      <c r="J23" s="84">
        <v>458.18</v>
      </c>
      <c r="K23" s="85">
        <v>95.552000000000007</v>
      </c>
      <c r="L23" s="84">
        <v>1725.5039999999999</v>
      </c>
      <c r="M23" s="85">
        <v>497.37700000000001</v>
      </c>
      <c r="N23" s="84">
        <v>142.07400000000001</v>
      </c>
      <c r="O23" s="85">
        <v>96.93</v>
      </c>
      <c r="P23" s="84">
        <v>23.754000000000001</v>
      </c>
      <c r="Q23" s="85">
        <v>39.637999999999998</v>
      </c>
      <c r="R23" s="84">
        <v>146.208</v>
      </c>
      <c r="S23" s="85">
        <v>106.476</v>
      </c>
      <c r="T23" s="84" t="s">
        <v>6</v>
      </c>
      <c r="U23" s="85" t="s">
        <v>44</v>
      </c>
      <c r="V23" s="84" t="s">
        <v>6</v>
      </c>
      <c r="W23" s="85" t="s">
        <v>44</v>
      </c>
      <c r="X23" s="84">
        <v>9578.6440000000002</v>
      </c>
      <c r="Y23" s="85">
        <v>869.32600000000002</v>
      </c>
    </row>
    <row r="24" spans="1:25" ht="10.5" customHeight="1" x14ac:dyDescent="0.2">
      <c r="A24" s="186" t="s">
        <v>17</v>
      </c>
      <c r="B24" s="186"/>
      <c r="C24" s="134"/>
      <c r="D24" s="52"/>
      <c r="E24" s="62"/>
      <c r="F24" s="97">
        <v>28.768999999999998</v>
      </c>
      <c r="G24" s="98">
        <v>12.676</v>
      </c>
      <c r="H24" s="97">
        <v>1535.0909999999999</v>
      </c>
      <c r="I24" s="98">
        <v>275.71899999999999</v>
      </c>
      <c r="J24" s="97">
        <v>150.38499999999999</v>
      </c>
      <c r="K24" s="98">
        <v>69.742999999999995</v>
      </c>
      <c r="L24" s="97">
        <v>694.90800000000002</v>
      </c>
      <c r="M24" s="98">
        <v>138.89599999999999</v>
      </c>
      <c r="N24" s="97">
        <v>7.66</v>
      </c>
      <c r="O24" s="98">
        <v>8.52</v>
      </c>
      <c r="P24" s="97" t="s">
        <v>6</v>
      </c>
      <c r="Q24" s="98" t="s">
        <v>44</v>
      </c>
      <c r="R24" s="97">
        <v>69.941000000000003</v>
      </c>
      <c r="S24" s="98">
        <v>63.921999999999997</v>
      </c>
      <c r="T24" s="97" t="s">
        <v>6</v>
      </c>
      <c r="U24" s="98" t="s">
        <v>44</v>
      </c>
      <c r="V24" s="97" t="s">
        <v>6</v>
      </c>
      <c r="W24" s="98" t="s">
        <v>44</v>
      </c>
      <c r="X24" s="97">
        <v>2512.7750000000001</v>
      </c>
      <c r="Y24" s="98">
        <v>396.64299999999997</v>
      </c>
    </row>
    <row r="25" spans="1:25" ht="10.5" customHeight="1" x14ac:dyDescent="0.2">
      <c r="A25" s="75" t="s">
        <v>100</v>
      </c>
      <c r="B25" s="75"/>
      <c r="C25" s="145"/>
      <c r="D25" s="145"/>
      <c r="E25" s="145"/>
    </row>
    <row r="26" spans="1:25" ht="11.25" customHeight="1" x14ac:dyDescent="0.2">
      <c r="A26" s="277">
        <v>1</v>
      </c>
      <c r="B26" s="257" t="s">
        <v>190</v>
      </c>
      <c r="C26" s="145"/>
      <c r="D26" s="145"/>
      <c r="E26" s="145"/>
    </row>
    <row r="27" spans="1:25" ht="22.5" customHeight="1" x14ac:dyDescent="0.2">
      <c r="A27" s="259">
        <v>2</v>
      </c>
      <c r="B27" s="334" t="s">
        <v>227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</row>
    <row r="28" spans="1:25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364"/>
      <c r="W28" s="356"/>
      <c r="X28" s="364"/>
      <c r="Y28" s="356"/>
    </row>
  </sheetData>
  <mergeCells count="24">
    <mergeCell ref="V28:W28"/>
    <mergeCell ref="X28:Y28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27:Y27"/>
    <mergeCell ref="A2:Y2"/>
    <mergeCell ref="A3:Y3"/>
    <mergeCell ref="A15:B15"/>
    <mergeCell ref="A16:B16"/>
    <mergeCell ref="A9:B9"/>
    <mergeCell ref="A10:B10"/>
    <mergeCell ref="A11:B11"/>
    <mergeCell ref="A12:B12"/>
    <mergeCell ref="A13:B13"/>
    <mergeCell ref="A14:B14"/>
    <mergeCell ref="X6:Y6"/>
  </mergeCells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ignoredErrors>
    <ignoredError sqref="D9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>
    <tabColor rgb="FF00B050"/>
    <pageSetUpPr fitToPage="1"/>
  </sheetPr>
  <dimension ref="A1:Y28"/>
  <sheetViews>
    <sheetView showGridLines="0" zoomScaleNormal="100" workbookViewId="0">
      <selection sqref="A1:V1"/>
    </sheetView>
  </sheetViews>
  <sheetFormatPr defaultRowHeight="12.75" x14ac:dyDescent="0.2"/>
  <cols>
    <col min="1" max="1" width="1.140625" style="1" customWidth="1"/>
    <col min="2" max="2" width="3.85546875" style="1" customWidth="1"/>
    <col min="3" max="3" width="1.5703125" style="1" customWidth="1"/>
    <col min="4" max="4" width="4.5703125" style="1" customWidth="1"/>
    <col min="5" max="5" width="2.28515625" style="1" customWidth="1"/>
    <col min="6" max="6" width="4.85546875" style="38" customWidth="1"/>
    <col min="7" max="7" width="4.85546875" style="1" customWidth="1"/>
    <col min="8" max="8" width="5.5703125" style="38" customWidth="1"/>
    <col min="9" max="9" width="5.5703125" style="1" customWidth="1"/>
    <col min="10" max="10" width="4.85546875" style="38" customWidth="1"/>
    <col min="11" max="11" width="4.85546875" style="1" customWidth="1"/>
    <col min="12" max="12" width="4.85546875" style="38" customWidth="1"/>
    <col min="13" max="13" width="4.85546875" style="1" customWidth="1"/>
    <col min="14" max="14" width="4.85546875" style="38" customWidth="1"/>
    <col min="15" max="15" width="4.85546875" style="1" customWidth="1"/>
    <col min="16" max="16" width="4.85546875" style="38" customWidth="1"/>
    <col min="17" max="17" width="4.85546875" style="1" customWidth="1"/>
    <col min="18" max="18" width="4.85546875" style="38" customWidth="1"/>
    <col min="19" max="19" width="4.85546875" style="1" customWidth="1"/>
    <col min="20" max="20" width="4.5703125" style="38" customWidth="1"/>
    <col min="21" max="21" width="4.5703125" style="1" customWidth="1"/>
    <col min="22" max="22" width="4.5703125" style="38" customWidth="1"/>
    <col min="23" max="23" width="4.5703125" style="1" customWidth="1"/>
    <col min="24" max="24" width="5.7109375" style="38" bestFit="1" customWidth="1"/>
    <col min="25" max="25" width="5.85546875" style="1" customWidth="1"/>
    <col min="26" max="26" width="9.140625" style="1"/>
    <col min="27" max="29" width="0" style="1" hidden="1" customWidth="1"/>
    <col min="30" max="16384" width="9.140625" style="1"/>
  </cols>
  <sheetData>
    <row r="1" spans="1:25" ht="6.75" customHeight="1" x14ac:dyDescent="0.2">
      <c r="L1" s="128"/>
      <c r="M1" s="13"/>
    </row>
    <row r="2" spans="1:25" ht="27.75" customHeight="1" x14ac:dyDescent="0.2">
      <c r="A2" s="358" t="s">
        <v>144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25" ht="27.75" customHeight="1" x14ac:dyDescent="0.2">
      <c r="A3" s="346" t="s">
        <v>145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4"/>
      <c r="B5" s="4"/>
      <c r="C5" s="4"/>
      <c r="D5" s="4"/>
      <c r="E5" s="4"/>
      <c r="F5" s="355" t="s">
        <v>53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5"/>
      <c r="Y5" s="155"/>
    </row>
    <row r="6" spans="1:25" ht="35.25" customHeight="1" x14ac:dyDescent="0.2">
      <c r="A6" s="140"/>
      <c r="B6" s="140"/>
      <c r="C6" s="140"/>
      <c r="D6" s="140"/>
      <c r="E6" s="140"/>
      <c r="F6" s="362" t="s">
        <v>96</v>
      </c>
      <c r="G6" s="363"/>
      <c r="H6" s="362" t="s">
        <v>56</v>
      </c>
      <c r="I6" s="363"/>
      <c r="J6" s="362" t="s">
        <v>57</v>
      </c>
      <c r="K6" s="363"/>
      <c r="L6" s="362" t="s">
        <v>58</v>
      </c>
      <c r="M6" s="363"/>
      <c r="N6" s="362" t="s">
        <v>59</v>
      </c>
      <c r="O6" s="363"/>
      <c r="P6" s="362" t="s">
        <v>60</v>
      </c>
      <c r="Q6" s="363"/>
      <c r="R6" s="362" t="s">
        <v>61</v>
      </c>
      <c r="S6" s="363"/>
      <c r="T6" s="362" t="s">
        <v>62</v>
      </c>
      <c r="U6" s="363"/>
      <c r="V6" s="362" t="s">
        <v>63</v>
      </c>
      <c r="W6" s="363"/>
      <c r="X6" s="362" t="s">
        <v>205</v>
      </c>
      <c r="Y6" s="363" t="s">
        <v>106</v>
      </c>
    </row>
    <row r="7" spans="1:25" ht="15" customHeight="1" x14ac:dyDescent="0.2">
      <c r="A7" s="135" t="s">
        <v>66</v>
      </c>
      <c r="B7" s="135"/>
      <c r="C7" s="176"/>
      <c r="D7" s="170"/>
      <c r="E7" s="178"/>
      <c r="F7" s="89">
        <v>327.20800000000003</v>
      </c>
      <c r="G7" s="90">
        <v>101.664</v>
      </c>
      <c r="H7" s="89">
        <v>15167.995000000001</v>
      </c>
      <c r="I7" s="90">
        <v>781.45600000000002</v>
      </c>
      <c r="J7" s="89">
        <v>877.90800000000002</v>
      </c>
      <c r="K7" s="90">
        <v>119.06699999999999</v>
      </c>
      <c r="L7" s="89">
        <v>3230.9169999999999</v>
      </c>
      <c r="M7" s="90">
        <v>542.68600000000004</v>
      </c>
      <c r="N7" s="89">
        <v>366.59100000000001</v>
      </c>
      <c r="O7" s="90">
        <v>140.38399999999999</v>
      </c>
      <c r="P7" s="89">
        <v>140.75299999999999</v>
      </c>
      <c r="Q7" s="90">
        <v>88.832999999999998</v>
      </c>
      <c r="R7" s="89">
        <v>648.26499999999999</v>
      </c>
      <c r="S7" s="90">
        <v>180.77699999999999</v>
      </c>
      <c r="T7" s="89">
        <v>0.71099999999999997</v>
      </c>
      <c r="U7" s="90">
        <v>0.624</v>
      </c>
      <c r="V7" s="89">
        <v>29.888000000000002</v>
      </c>
      <c r="W7" s="90">
        <v>7.3090000000000002</v>
      </c>
      <c r="X7" s="89">
        <v>20790.235000000001</v>
      </c>
      <c r="Y7" s="90">
        <v>1056.6880000000001</v>
      </c>
    </row>
    <row r="8" spans="1:25" ht="10.5" customHeight="1" x14ac:dyDescent="0.2">
      <c r="A8" s="132" t="s">
        <v>22</v>
      </c>
      <c r="B8" s="132"/>
      <c r="C8" s="132"/>
      <c r="D8" s="179"/>
      <c r="F8" s="84" t="s">
        <v>44</v>
      </c>
      <c r="G8" s="85" t="s">
        <v>44</v>
      </c>
      <c r="H8" s="84" t="s">
        <v>44</v>
      </c>
      <c r="I8" s="85" t="s">
        <v>44</v>
      </c>
      <c r="J8" s="84" t="s">
        <v>44</v>
      </c>
      <c r="K8" s="85" t="s">
        <v>44</v>
      </c>
      <c r="L8" s="84" t="s">
        <v>44</v>
      </c>
      <c r="M8" s="85" t="s">
        <v>44</v>
      </c>
      <c r="N8" s="84" t="s">
        <v>44</v>
      </c>
      <c r="O8" s="85" t="s">
        <v>44</v>
      </c>
      <c r="P8" s="84" t="s">
        <v>44</v>
      </c>
      <c r="Q8" s="85" t="s">
        <v>44</v>
      </c>
      <c r="R8" s="84" t="s">
        <v>44</v>
      </c>
      <c r="S8" s="85" t="s">
        <v>44</v>
      </c>
      <c r="T8" s="84" t="s">
        <v>44</v>
      </c>
      <c r="U8" s="85" t="s">
        <v>44</v>
      </c>
      <c r="V8" s="84" t="s">
        <v>44</v>
      </c>
      <c r="W8" s="85" t="s">
        <v>44</v>
      </c>
      <c r="X8" s="84" t="s">
        <v>44</v>
      </c>
      <c r="Y8" s="85" t="s">
        <v>44</v>
      </c>
    </row>
    <row r="9" spans="1:25" ht="12" customHeight="1" x14ac:dyDescent="0.2">
      <c r="A9" s="366"/>
      <c r="B9" s="366"/>
      <c r="C9" s="172" t="s">
        <v>2</v>
      </c>
      <c r="D9" s="229" t="s">
        <v>132</v>
      </c>
      <c r="F9" s="84">
        <v>86.790999999999997</v>
      </c>
      <c r="G9" s="85">
        <v>65.846999999999994</v>
      </c>
      <c r="H9" s="84">
        <v>2369.6379999999999</v>
      </c>
      <c r="I9" s="85">
        <v>351.67399999999998</v>
      </c>
      <c r="J9" s="84">
        <v>121.922</v>
      </c>
      <c r="K9" s="85">
        <v>42.957000000000001</v>
      </c>
      <c r="L9" s="84">
        <v>746.41899999999998</v>
      </c>
      <c r="M9" s="85">
        <v>493.85700000000003</v>
      </c>
      <c r="N9" s="84">
        <v>31.756</v>
      </c>
      <c r="O9" s="85">
        <v>30.818999999999999</v>
      </c>
      <c r="P9" s="84">
        <v>19.491</v>
      </c>
      <c r="Q9" s="85">
        <v>4.9550000000000001</v>
      </c>
      <c r="R9" s="84">
        <v>96.257000000000005</v>
      </c>
      <c r="S9" s="85">
        <v>71.484999999999999</v>
      </c>
      <c r="T9" s="84" t="s">
        <v>6</v>
      </c>
      <c r="U9" s="85" t="s">
        <v>44</v>
      </c>
      <c r="V9" s="84" t="s">
        <v>6</v>
      </c>
      <c r="W9" s="85" t="s">
        <v>44</v>
      </c>
      <c r="X9" s="84">
        <v>3474.2359999999999</v>
      </c>
      <c r="Y9" s="85">
        <v>691.76599999999996</v>
      </c>
    </row>
    <row r="10" spans="1:25" ht="10.5" customHeight="1" x14ac:dyDescent="0.2">
      <c r="A10" s="365">
        <v>1941</v>
      </c>
      <c r="B10" s="365"/>
      <c r="C10" s="172" t="s">
        <v>2</v>
      </c>
      <c r="D10" s="180">
        <v>1960</v>
      </c>
      <c r="F10" s="84">
        <v>64.971000000000004</v>
      </c>
      <c r="G10" s="85">
        <v>39.866</v>
      </c>
      <c r="H10" s="84">
        <v>2135.2139999999999</v>
      </c>
      <c r="I10" s="85">
        <v>362.90199999999999</v>
      </c>
      <c r="J10" s="84">
        <v>76.182000000000002</v>
      </c>
      <c r="K10" s="85">
        <v>20.516999999999999</v>
      </c>
      <c r="L10" s="84">
        <v>236.96600000000001</v>
      </c>
      <c r="M10" s="85">
        <v>70.688000000000002</v>
      </c>
      <c r="N10" s="84">
        <v>32.28</v>
      </c>
      <c r="O10" s="85">
        <v>33.380000000000003</v>
      </c>
      <c r="P10" s="84">
        <v>46.152999999999999</v>
      </c>
      <c r="Q10" s="85">
        <v>46.831000000000003</v>
      </c>
      <c r="R10" s="84">
        <v>168.79499999999999</v>
      </c>
      <c r="S10" s="85">
        <v>107.79300000000001</v>
      </c>
      <c r="T10" s="84" t="s">
        <v>6</v>
      </c>
      <c r="U10" s="85" t="s">
        <v>44</v>
      </c>
      <c r="V10" s="84" t="s">
        <v>6</v>
      </c>
      <c r="W10" s="85" t="s">
        <v>44</v>
      </c>
      <c r="X10" s="84">
        <v>2761.3719999999998</v>
      </c>
      <c r="Y10" s="85">
        <v>399.06400000000002</v>
      </c>
    </row>
    <row r="11" spans="1:25" ht="10.5" customHeight="1" x14ac:dyDescent="0.2">
      <c r="A11" s="365">
        <v>1961</v>
      </c>
      <c r="B11" s="365"/>
      <c r="C11" s="172" t="s">
        <v>2</v>
      </c>
      <c r="D11" s="137">
        <v>1970</v>
      </c>
      <c r="F11" s="84">
        <v>103.67100000000001</v>
      </c>
      <c r="G11" s="85">
        <v>62.381999999999998</v>
      </c>
      <c r="H11" s="84">
        <v>3321.7020000000002</v>
      </c>
      <c r="I11" s="85">
        <v>389.976</v>
      </c>
      <c r="J11" s="84">
        <v>120.77200000000001</v>
      </c>
      <c r="K11" s="85">
        <v>24.605</v>
      </c>
      <c r="L11" s="84">
        <v>368.04</v>
      </c>
      <c r="M11" s="85">
        <v>121.407</v>
      </c>
      <c r="N11" s="84">
        <v>9.5210000000000008</v>
      </c>
      <c r="O11" s="85">
        <v>9.4309999999999992</v>
      </c>
      <c r="P11" s="84" t="s">
        <v>6</v>
      </c>
      <c r="Q11" s="85" t="s">
        <v>44</v>
      </c>
      <c r="R11" s="84">
        <v>109.36499999999999</v>
      </c>
      <c r="S11" s="85">
        <v>74.677000000000007</v>
      </c>
      <c r="T11" s="84" t="s">
        <v>2</v>
      </c>
      <c r="U11" s="85" t="s">
        <v>44</v>
      </c>
      <c r="V11" s="84" t="s">
        <v>6</v>
      </c>
      <c r="W11" s="85" t="s">
        <v>44</v>
      </c>
      <c r="X11" s="84">
        <v>4065.1669999999999</v>
      </c>
      <c r="Y11" s="85">
        <v>468.274</v>
      </c>
    </row>
    <row r="12" spans="1:25" ht="10.5" customHeight="1" x14ac:dyDescent="0.2">
      <c r="A12" s="365">
        <v>1971</v>
      </c>
      <c r="B12" s="365"/>
      <c r="C12" s="172" t="s">
        <v>2</v>
      </c>
      <c r="D12" s="137">
        <v>1980</v>
      </c>
      <c r="F12" s="84">
        <v>19.096</v>
      </c>
      <c r="G12" s="85">
        <v>11.835000000000001</v>
      </c>
      <c r="H12" s="84">
        <v>2590.2429999999999</v>
      </c>
      <c r="I12" s="85">
        <v>319.78100000000001</v>
      </c>
      <c r="J12" s="84">
        <v>156.78100000000001</v>
      </c>
      <c r="K12" s="85">
        <v>50.411000000000001</v>
      </c>
      <c r="L12" s="84">
        <v>533.87</v>
      </c>
      <c r="M12" s="85">
        <v>111.873</v>
      </c>
      <c r="N12" s="84">
        <v>149.041</v>
      </c>
      <c r="O12" s="85">
        <v>89.391999999999996</v>
      </c>
      <c r="P12" s="84" t="s">
        <v>6</v>
      </c>
      <c r="Q12" s="85" t="s">
        <v>44</v>
      </c>
      <c r="R12" s="84">
        <v>38.243000000000002</v>
      </c>
      <c r="S12" s="85">
        <v>29.600999999999999</v>
      </c>
      <c r="T12" s="84" t="s">
        <v>6</v>
      </c>
      <c r="U12" s="85" t="s">
        <v>44</v>
      </c>
      <c r="V12" s="84" t="s">
        <v>6</v>
      </c>
      <c r="W12" s="85" t="s">
        <v>44</v>
      </c>
      <c r="X12" s="84">
        <v>3514.1860000000001</v>
      </c>
      <c r="Y12" s="85">
        <v>406.57</v>
      </c>
    </row>
    <row r="13" spans="1:25" ht="10.5" customHeight="1" x14ac:dyDescent="0.2">
      <c r="A13" s="365">
        <v>1981</v>
      </c>
      <c r="B13" s="365"/>
      <c r="C13" s="172" t="s">
        <v>2</v>
      </c>
      <c r="D13" s="137">
        <v>1990</v>
      </c>
      <c r="F13" s="84">
        <v>17.254999999999999</v>
      </c>
      <c r="G13" s="85">
        <v>10.486000000000001</v>
      </c>
      <c r="H13" s="84">
        <v>1588.4369999999999</v>
      </c>
      <c r="I13" s="85">
        <v>261.70100000000002</v>
      </c>
      <c r="J13" s="84">
        <v>85.772999999999996</v>
      </c>
      <c r="K13" s="85">
        <v>23.423999999999999</v>
      </c>
      <c r="L13" s="84">
        <v>509.82100000000003</v>
      </c>
      <c r="M13" s="85">
        <v>100.08199999999999</v>
      </c>
      <c r="N13" s="84">
        <v>39.637</v>
      </c>
      <c r="O13" s="85">
        <v>36.054000000000002</v>
      </c>
      <c r="P13" s="84" t="s">
        <v>6</v>
      </c>
      <c r="Q13" s="85" t="s">
        <v>44</v>
      </c>
      <c r="R13" s="84">
        <v>45.972999999999999</v>
      </c>
      <c r="S13" s="85">
        <v>34.584000000000003</v>
      </c>
      <c r="T13" s="84" t="s">
        <v>2</v>
      </c>
      <c r="U13" s="85" t="s">
        <v>44</v>
      </c>
      <c r="V13" s="84" t="s">
        <v>6</v>
      </c>
      <c r="W13" s="85" t="s">
        <v>44</v>
      </c>
      <c r="X13" s="84">
        <v>2310.0909999999999</v>
      </c>
      <c r="Y13" s="85">
        <v>299.03500000000003</v>
      </c>
    </row>
    <row r="14" spans="1:25" ht="10.5" customHeight="1" x14ac:dyDescent="0.2">
      <c r="A14" s="365">
        <v>1991</v>
      </c>
      <c r="B14" s="365"/>
      <c r="C14" s="172" t="s">
        <v>2</v>
      </c>
      <c r="D14" s="137">
        <v>2000</v>
      </c>
      <c r="E14" s="8"/>
      <c r="F14" s="84">
        <v>14.7</v>
      </c>
      <c r="G14" s="85">
        <v>9.9939999999999998</v>
      </c>
      <c r="H14" s="84">
        <v>1138.721</v>
      </c>
      <c r="I14" s="85">
        <v>276.23899999999998</v>
      </c>
      <c r="J14" s="84">
        <v>68.337000000000003</v>
      </c>
      <c r="K14" s="85">
        <v>16.754000000000001</v>
      </c>
      <c r="L14" s="84">
        <v>293.46899999999999</v>
      </c>
      <c r="M14" s="85">
        <v>79.537000000000006</v>
      </c>
      <c r="N14" s="84">
        <v>34.762</v>
      </c>
      <c r="O14" s="85">
        <v>32.411000000000001</v>
      </c>
      <c r="P14" s="84" t="s">
        <v>6</v>
      </c>
      <c r="Q14" s="85" t="s">
        <v>44</v>
      </c>
      <c r="R14" s="84">
        <v>68.346000000000004</v>
      </c>
      <c r="S14" s="85">
        <v>73.334000000000003</v>
      </c>
      <c r="T14" s="84" t="s">
        <v>6</v>
      </c>
      <c r="U14" s="85" t="s">
        <v>44</v>
      </c>
      <c r="V14" s="84" t="s">
        <v>6</v>
      </c>
      <c r="W14" s="85" t="s">
        <v>44</v>
      </c>
      <c r="X14" s="84">
        <v>1622.1320000000001</v>
      </c>
      <c r="Y14" s="85">
        <v>302.09399999999999</v>
      </c>
    </row>
    <row r="15" spans="1:25" ht="10.5" customHeight="1" x14ac:dyDescent="0.2">
      <c r="A15" s="365">
        <v>2001</v>
      </c>
      <c r="B15" s="365"/>
      <c r="C15" s="172" t="s">
        <v>2</v>
      </c>
      <c r="D15" s="137">
        <v>2010</v>
      </c>
      <c r="E15" s="8"/>
      <c r="F15" s="84" t="s">
        <v>6</v>
      </c>
      <c r="G15" s="85" t="s">
        <v>44</v>
      </c>
      <c r="H15" s="84">
        <v>858.38699999999994</v>
      </c>
      <c r="I15" s="85">
        <v>167.97200000000001</v>
      </c>
      <c r="J15" s="84">
        <v>168.626</v>
      </c>
      <c r="K15" s="85">
        <v>89.159000000000006</v>
      </c>
      <c r="L15" s="84">
        <v>227.60400000000001</v>
      </c>
      <c r="M15" s="85">
        <v>62.975999999999999</v>
      </c>
      <c r="N15" s="84" t="s">
        <v>6</v>
      </c>
      <c r="O15" s="85" t="s">
        <v>44</v>
      </c>
      <c r="P15" s="84" t="s">
        <v>6</v>
      </c>
      <c r="Q15" s="85" t="s">
        <v>44</v>
      </c>
      <c r="R15" s="84">
        <v>57.975999999999999</v>
      </c>
      <c r="S15" s="85">
        <v>52.593000000000004</v>
      </c>
      <c r="T15" s="84" t="s">
        <v>2</v>
      </c>
      <c r="U15" s="85" t="s">
        <v>44</v>
      </c>
      <c r="V15" s="84" t="s">
        <v>6</v>
      </c>
      <c r="W15" s="85" t="s">
        <v>44</v>
      </c>
      <c r="X15" s="84">
        <v>1319.896</v>
      </c>
      <c r="Y15" s="85">
        <v>247.108</v>
      </c>
    </row>
    <row r="16" spans="1:25" ht="10.5" customHeight="1" x14ac:dyDescent="0.2">
      <c r="A16" s="365">
        <v>2011</v>
      </c>
      <c r="B16" s="365"/>
      <c r="C16" s="172" t="s">
        <v>2</v>
      </c>
      <c r="D16" s="137">
        <v>2015</v>
      </c>
      <c r="E16" s="8"/>
      <c r="F16" s="84" t="s">
        <v>6</v>
      </c>
      <c r="G16" s="85" t="s">
        <v>44</v>
      </c>
      <c r="H16" s="84">
        <v>577.327</v>
      </c>
      <c r="I16" s="85">
        <v>162.696</v>
      </c>
      <c r="J16" s="84">
        <v>44.31</v>
      </c>
      <c r="K16" s="85">
        <v>18.818999999999999</v>
      </c>
      <c r="L16" s="84">
        <v>187.91900000000001</v>
      </c>
      <c r="M16" s="85">
        <v>68.046000000000006</v>
      </c>
      <c r="N16" s="84" t="s">
        <v>6</v>
      </c>
      <c r="O16" s="85" t="s">
        <v>44</v>
      </c>
      <c r="P16" s="84" t="s">
        <v>2</v>
      </c>
      <c r="Q16" s="85" t="s">
        <v>44</v>
      </c>
      <c r="R16" s="84" t="s">
        <v>6</v>
      </c>
      <c r="S16" s="85" t="s">
        <v>44</v>
      </c>
      <c r="T16" s="84" t="s">
        <v>2</v>
      </c>
      <c r="U16" s="85" t="s">
        <v>44</v>
      </c>
      <c r="V16" s="84" t="s">
        <v>2</v>
      </c>
      <c r="W16" s="85" t="s">
        <v>44</v>
      </c>
      <c r="X16" s="84">
        <v>861.38</v>
      </c>
      <c r="Y16" s="85">
        <v>211.512</v>
      </c>
    </row>
    <row r="17" spans="1:25" ht="10.5" customHeight="1" x14ac:dyDescent="0.2">
      <c r="A17" s="181" t="s">
        <v>31</v>
      </c>
      <c r="B17" s="181"/>
      <c r="C17" s="174"/>
      <c r="D17" s="181"/>
      <c r="E17" s="53"/>
      <c r="F17" s="97">
        <v>19.085000000000001</v>
      </c>
      <c r="G17" s="98">
        <v>16.228000000000002</v>
      </c>
      <c r="H17" s="97">
        <v>588.32600000000002</v>
      </c>
      <c r="I17" s="98">
        <v>130.43600000000001</v>
      </c>
      <c r="J17" s="97">
        <v>35.204999999999998</v>
      </c>
      <c r="K17" s="98">
        <v>4.3849999999999998</v>
      </c>
      <c r="L17" s="97">
        <v>126.809</v>
      </c>
      <c r="M17" s="98">
        <v>40.302999999999997</v>
      </c>
      <c r="N17" s="97">
        <v>22.497</v>
      </c>
      <c r="O17" s="98">
        <v>14.468</v>
      </c>
      <c r="P17" s="97" t="s">
        <v>2</v>
      </c>
      <c r="Q17" s="98" t="s">
        <v>44</v>
      </c>
      <c r="R17" s="97">
        <v>57.255000000000003</v>
      </c>
      <c r="S17" s="98">
        <v>24.748000000000001</v>
      </c>
      <c r="T17" s="97" t="s">
        <v>2</v>
      </c>
      <c r="U17" s="98" t="s">
        <v>44</v>
      </c>
      <c r="V17" s="97">
        <v>12.598000000000001</v>
      </c>
      <c r="W17" s="98">
        <v>2.2389999999999999</v>
      </c>
      <c r="X17" s="97">
        <v>861.77499999999998</v>
      </c>
      <c r="Y17" s="98">
        <v>143.929</v>
      </c>
    </row>
    <row r="18" spans="1:25" ht="10.5" customHeight="1" x14ac:dyDescent="0.2">
      <c r="A18" s="103" t="s">
        <v>35</v>
      </c>
      <c r="B18" s="103"/>
      <c r="C18" s="103"/>
      <c r="D18" s="6"/>
      <c r="E18" s="63"/>
      <c r="F18" s="84" t="s">
        <v>44</v>
      </c>
      <c r="G18" s="85" t="s">
        <v>44</v>
      </c>
      <c r="H18" s="84" t="s">
        <v>44</v>
      </c>
      <c r="I18" s="85" t="s">
        <v>44</v>
      </c>
      <c r="J18" s="84" t="s">
        <v>44</v>
      </c>
      <c r="K18" s="85" t="s">
        <v>44</v>
      </c>
      <c r="L18" s="84" t="s">
        <v>44</v>
      </c>
      <c r="M18" s="85" t="s">
        <v>44</v>
      </c>
      <c r="N18" s="84" t="s">
        <v>44</v>
      </c>
      <c r="O18" s="85" t="s">
        <v>44</v>
      </c>
      <c r="P18" s="84" t="s">
        <v>44</v>
      </c>
      <c r="Q18" s="85" t="s">
        <v>44</v>
      </c>
      <c r="R18" s="84" t="s">
        <v>44</v>
      </c>
      <c r="S18" s="85" t="s">
        <v>44</v>
      </c>
      <c r="T18" s="84" t="s">
        <v>44</v>
      </c>
      <c r="U18" s="85" t="s">
        <v>44</v>
      </c>
      <c r="V18" s="84" t="s">
        <v>44</v>
      </c>
      <c r="W18" s="85" t="s">
        <v>44</v>
      </c>
      <c r="X18" s="84" t="s">
        <v>44</v>
      </c>
      <c r="Y18" s="85" t="s">
        <v>44</v>
      </c>
    </row>
    <row r="19" spans="1:25" ht="10.5" customHeight="1" x14ac:dyDescent="0.2">
      <c r="A19" s="137" t="s">
        <v>74</v>
      </c>
      <c r="B19" s="137"/>
      <c r="C19" s="133"/>
      <c r="D19" s="6"/>
      <c r="E19" s="63"/>
      <c r="F19" s="84">
        <v>5.9630000000000001</v>
      </c>
      <c r="G19" s="85">
        <v>0.49099999999999999</v>
      </c>
      <c r="H19" s="84">
        <v>945.48400000000004</v>
      </c>
      <c r="I19" s="85">
        <v>136.88499999999999</v>
      </c>
      <c r="J19" s="84">
        <v>161.1</v>
      </c>
      <c r="K19" s="85">
        <v>6.4</v>
      </c>
      <c r="L19" s="84">
        <v>62.55</v>
      </c>
      <c r="M19" s="85">
        <v>14.228999999999999</v>
      </c>
      <c r="N19" s="84">
        <v>25.478000000000002</v>
      </c>
      <c r="O19" s="85">
        <v>21.38</v>
      </c>
      <c r="P19" s="84" t="s">
        <v>2</v>
      </c>
      <c r="Q19" s="85" t="s">
        <v>44</v>
      </c>
      <c r="R19" s="84">
        <v>65.992000000000004</v>
      </c>
      <c r="S19" s="85">
        <v>54.731999999999999</v>
      </c>
      <c r="T19" s="84" t="s">
        <v>2</v>
      </c>
      <c r="U19" s="85" t="s">
        <v>44</v>
      </c>
      <c r="V19" s="84">
        <v>12.598000000000001</v>
      </c>
      <c r="W19" s="85">
        <v>2.2389999999999999</v>
      </c>
      <c r="X19" s="84">
        <v>1279.1659999999999</v>
      </c>
      <c r="Y19" s="85">
        <v>147.76400000000001</v>
      </c>
    </row>
    <row r="20" spans="1:25" ht="10.5" customHeight="1" x14ac:dyDescent="0.2">
      <c r="A20" s="185" t="s">
        <v>14</v>
      </c>
      <c r="B20" s="185"/>
      <c r="C20" s="133"/>
      <c r="D20" s="6"/>
      <c r="E20" s="63"/>
      <c r="F20" s="84">
        <v>5.4790000000000001</v>
      </c>
      <c r="G20" s="85">
        <v>0.59899999999999998</v>
      </c>
      <c r="H20" s="84">
        <v>1172.5060000000001</v>
      </c>
      <c r="I20" s="85">
        <v>26.021999999999998</v>
      </c>
      <c r="J20" s="84">
        <v>82.846999999999994</v>
      </c>
      <c r="K20" s="85">
        <v>5.2960000000000003</v>
      </c>
      <c r="L20" s="84">
        <v>38.322000000000003</v>
      </c>
      <c r="M20" s="85">
        <v>2.8559999999999999</v>
      </c>
      <c r="N20" s="84" t="s">
        <v>6</v>
      </c>
      <c r="O20" s="85" t="s">
        <v>44</v>
      </c>
      <c r="P20" s="84">
        <v>20.295999999999999</v>
      </c>
      <c r="Q20" s="85">
        <v>3.6850000000000001</v>
      </c>
      <c r="R20" s="84">
        <v>13.624000000000001</v>
      </c>
      <c r="S20" s="85">
        <v>1.361</v>
      </c>
      <c r="T20" s="84" t="s">
        <v>2</v>
      </c>
      <c r="U20" s="85" t="s">
        <v>44</v>
      </c>
      <c r="V20" s="84" t="s">
        <v>6</v>
      </c>
      <c r="W20" s="85" t="s">
        <v>44</v>
      </c>
      <c r="X20" s="84">
        <v>1339.95</v>
      </c>
      <c r="Y20" s="85">
        <v>29.902000000000001</v>
      </c>
    </row>
    <row r="21" spans="1:25" ht="10.5" customHeight="1" x14ac:dyDescent="0.2">
      <c r="A21" s="137" t="s">
        <v>75</v>
      </c>
      <c r="B21" s="137"/>
      <c r="C21" s="185"/>
      <c r="D21" s="6"/>
      <c r="E21" s="63"/>
      <c r="F21" s="84">
        <v>132.58699999999999</v>
      </c>
      <c r="G21" s="85">
        <v>64.34</v>
      </c>
      <c r="H21" s="84">
        <v>4191.0230000000001</v>
      </c>
      <c r="I21" s="85">
        <v>431.44099999999997</v>
      </c>
      <c r="J21" s="84">
        <v>18.681999999999999</v>
      </c>
      <c r="K21" s="85">
        <v>14.861000000000001</v>
      </c>
      <c r="L21" s="84">
        <v>548.73400000000004</v>
      </c>
      <c r="M21" s="85">
        <v>109.19199999999999</v>
      </c>
      <c r="N21" s="84">
        <v>184.59299999999999</v>
      </c>
      <c r="O21" s="85">
        <v>94.379000000000005</v>
      </c>
      <c r="P21" s="84">
        <v>70.781999999999996</v>
      </c>
      <c r="Q21" s="85">
        <v>63.225000000000001</v>
      </c>
      <c r="R21" s="84">
        <v>336.98500000000001</v>
      </c>
      <c r="S21" s="85">
        <v>116.02800000000001</v>
      </c>
      <c r="T21" s="84" t="s">
        <v>2</v>
      </c>
      <c r="U21" s="85" t="s">
        <v>44</v>
      </c>
      <c r="V21" s="84">
        <v>5.431</v>
      </c>
      <c r="W21" s="85">
        <v>4.9039999999999999</v>
      </c>
      <c r="X21" s="84">
        <v>5488.817</v>
      </c>
      <c r="Y21" s="85">
        <v>478.05099999999999</v>
      </c>
    </row>
    <row r="22" spans="1:25" ht="10.5" customHeight="1" x14ac:dyDescent="0.2">
      <c r="A22" s="185" t="s">
        <v>16</v>
      </c>
      <c r="B22" s="185"/>
      <c r="C22" s="133"/>
      <c r="D22" s="6"/>
      <c r="E22" s="63"/>
      <c r="F22" s="84">
        <v>6.2770000000000001</v>
      </c>
      <c r="G22" s="85">
        <v>5.9969999999999999</v>
      </c>
      <c r="H22" s="84">
        <v>84.915999999999997</v>
      </c>
      <c r="I22" s="85">
        <v>51.843000000000004</v>
      </c>
      <c r="J22" s="84" t="s">
        <v>6</v>
      </c>
      <c r="K22" s="85" t="s">
        <v>44</v>
      </c>
      <c r="L22" s="84">
        <v>77.373999999999995</v>
      </c>
      <c r="M22" s="85">
        <v>29.623000000000001</v>
      </c>
      <c r="N22" s="84" t="s">
        <v>6</v>
      </c>
      <c r="O22" s="85" t="s">
        <v>44</v>
      </c>
      <c r="P22" s="84" t="s">
        <v>2</v>
      </c>
      <c r="Q22" s="85" t="s">
        <v>44</v>
      </c>
      <c r="R22" s="84" t="s">
        <v>6</v>
      </c>
      <c r="S22" s="85" t="s">
        <v>44</v>
      </c>
      <c r="T22" s="84" t="s">
        <v>6</v>
      </c>
      <c r="U22" s="85" t="s">
        <v>44</v>
      </c>
      <c r="V22" s="84" t="s">
        <v>6</v>
      </c>
      <c r="W22" s="85" t="s">
        <v>44</v>
      </c>
      <c r="X22" s="84">
        <v>185.31700000000001</v>
      </c>
      <c r="Y22" s="85">
        <v>64.674000000000007</v>
      </c>
    </row>
    <row r="23" spans="1:25" ht="10.5" customHeight="1" x14ac:dyDescent="0.2">
      <c r="A23" s="185" t="s">
        <v>15</v>
      </c>
      <c r="B23" s="185"/>
      <c r="C23" s="133"/>
      <c r="D23" s="6"/>
      <c r="E23" s="63"/>
      <c r="F23" s="84">
        <v>147.178</v>
      </c>
      <c r="G23" s="85">
        <v>77.628</v>
      </c>
      <c r="H23" s="84">
        <v>7185.585</v>
      </c>
      <c r="I23" s="85">
        <v>619.39800000000002</v>
      </c>
      <c r="J23" s="84">
        <v>458.18</v>
      </c>
      <c r="K23" s="85">
        <v>95.552000000000007</v>
      </c>
      <c r="L23" s="84">
        <v>1785.6669999999999</v>
      </c>
      <c r="M23" s="85">
        <v>514.93299999999999</v>
      </c>
      <c r="N23" s="84">
        <v>148.44300000000001</v>
      </c>
      <c r="O23" s="85">
        <v>101.503</v>
      </c>
      <c r="P23" s="84">
        <v>24.574999999999999</v>
      </c>
      <c r="Q23" s="85">
        <v>41.011000000000003</v>
      </c>
      <c r="R23" s="84">
        <v>151.38200000000001</v>
      </c>
      <c r="S23" s="85">
        <v>110.011</v>
      </c>
      <c r="T23" s="84" t="s">
        <v>6</v>
      </c>
      <c r="U23" s="85" t="s">
        <v>44</v>
      </c>
      <c r="V23" s="84" t="s">
        <v>6</v>
      </c>
      <c r="W23" s="85" t="s">
        <v>44</v>
      </c>
      <c r="X23" s="84">
        <v>9903.348</v>
      </c>
      <c r="Y23" s="85">
        <v>899.82</v>
      </c>
    </row>
    <row r="24" spans="1:25" ht="10.5" customHeight="1" x14ac:dyDescent="0.2">
      <c r="A24" s="186" t="s">
        <v>17</v>
      </c>
      <c r="B24" s="186"/>
      <c r="C24" s="134"/>
      <c r="D24" s="52"/>
      <c r="E24" s="62"/>
      <c r="F24" s="97">
        <v>29.722999999999999</v>
      </c>
      <c r="G24" s="98">
        <v>13.09</v>
      </c>
      <c r="H24" s="97">
        <v>1588.481</v>
      </c>
      <c r="I24" s="98">
        <v>285.44499999999999</v>
      </c>
      <c r="J24" s="97">
        <v>150.38499999999999</v>
      </c>
      <c r="K24" s="98">
        <v>69.742999999999995</v>
      </c>
      <c r="L24" s="97">
        <v>718.27</v>
      </c>
      <c r="M24" s="98">
        <v>143.601</v>
      </c>
      <c r="N24" s="97">
        <v>7.9950000000000001</v>
      </c>
      <c r="O24" s="98">
        <v>8.8829999999999991</v>
      </c>
      <c r="P24" s="97" t="s">
        <v>6</v>
      </c>
      <c r="Q24" s="98" t="s">
        <v>44</v>
      </c>
      <c r="R24" s="97">
        <v>71.971000000000004</v>
      </c>
      <c r="S24" s="98">
        <v>65.534999999999997</v>
      </c>
      <c r="T24" s="97" t="s">
        <v>6</v>
      </c>
      <c r="U24" s="98" t="s">
        <v>44</v>
      </c>
      <c r="V24" s="97" t="s">
        <v>6</v>
      </c>
      <c r="W24" s="98" t="s">
        <v>44</v>
      </c>
      <c r="X24" s="97">
        <v>2593.6370000000002</v>
      </c>
      <c r="Y24" s="98">
        <v>409.38600000000002</v>
      </c>
    </row>
    <row r="25" spans="1:25" ht="10.5" customHeight="1" x14ac:dyDescent="0.2">
      <c r="A25" s="75" t="s">
        <v>100</v>
      </c>
      <c r="B25" s="75"/>
      <c r="C25" s="145"/>
      <c r="D25" s="145"/>
      <c r="E25" s="145"/>
    </row>
    <row r="26" spans="1:25" ht="11.25" customHeight="1" x14ac:dyDescent="0.2">
      <c r="A26" s="279">
        <v>1</v>
      </c>
      <c r="B26" s="280" t="s">
        <v>204</v>
      </c>
      <c r="C26" s="252"/>
      <c r="D26" s="252"/>
      <c r="E26" s="252"/>
      <c r="F26" s="278"/>
      <c r="G26" s="253"/>
      <c r="H26" s="278"/>
      <c r="I26" s="253"/>
      <c r="J26" s="278"/>
      <c r="K26" s="253"/>
      <c r="L26" s="278"/>
      <c r="M26" s="253"/>
      <c r="N26" s="278"/>
      <c r="O26" s="253"/>
    </row>
    <row r="27" spans="1:25" s="81" customFormat="1" ht="22.5" customHeight="1" x14ac:dyDescent="0.2">
      <c r="A27" s="281">
        <v>2</v>
      </c>
      <c r="B27" s="367" t="s">
        <v>228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</row>
    <row r="28" spans="1:25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364"/>
      <c r="W28" s="356"/>
      <c r="X28" s="364"/>
      <c r="Y28" s="356"/>
    </row>
  </sheetData>
  <mergeCells count="24">
    <mergeCell ref="B27:Y27"/>
    <mergeCell ref="A2:Y2"/>
    <mergeCell ref="A3:Y3"/>
    <mergeCell ref="X6:Y6"/>
    <mergeCell ref="V28:W28"/>
    <mergeCell ref="X28:Y28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13:B13"/>
    <mergeCell ref="A14:B14"/>
    <mergeCell ref="A15:B15"/>
    <mergeCell ref="A16:B16"/>
    <mergeCell ref="A9:B9"/>
    <mergeCell ref="A10:B10"/>
    <mergeCell ref="A11:B11"/>
    <mergeCell ref="A12:B12"/>
  </mergeCells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ignoredErrors>
    <ignoredError sqref="D9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>
    <tabColor rgb="FF00B050"/>
    <pageSetUpPr fitToPage="1"/>
  </sheetPr>
  <dimension ref="A1:Y27"/>
  <sheetViews>
    <sheetView zoomScaleNormal="100" workbookViewId="0">
      <selection sqref="A1:V1"/>
    </sheetView>
  </sheetViews>
  <sheetFormatPr defaultRowHeight="12.75" x14ac:dyDescent="0.2"/>
  <cols>
    <col min="1" max="1" width="1.140625" style="1" customWidth="1"/>
    <col min="2" max="2" width="1.5703125" style="1" customWidth="1"/>
    <col min="3" max="3" width="4.5703125" style="1" customWidth="1"/>
    <col min="4" max="4" width="4.28515625" style="1" customWidth="1"/>
    <col min="5" max="5" width="9.28515625" style="1" customWidth="1"/>
    <col min="6" max="6" width="4.85546875" style="38" customWidth="1"/>
    <col min="7" max="7" width="4.85546875" style="1" customWidth="1"/>
    <col min="8" max="8" width="5.5703125" style="38" customWidth="1"/>
    <col min="9" max="9" width="5.5703125" style="1" customWidth="1"/>
    <col min="10" max="10" width="4.85546875" style="38" customWidth="1"/>
    <col min="11" max="11" width="4.85546875" style="1" customWidth="1"/>
    <col min="12" max="12" width="4.85546875" style="38" customWidth="1"/>
    <col min="13" max="13" width="4.85546875" style="1" customWidth="1"/>
    <col min="14" max="14" width="4.85546875" style="38" customWidth="1"/>
    <col min="15" max="15" width="4.85546875" style="1" customWidth="1"/>
    <col min="16" max="16" width="4.85546875" style="38" customWidth="1"/>
    <col min="17" max="17" width="4.85546875" style="1" customWidth="1"/>
    <col min="18" max="18" width="4.85546875" style="38" customWidth="1"/>
    <col min="19" max="19" width="4.85546875" style="1" customWidth="1"/>
    <col min="20" max="20" width="4.5703125" style="38" customWidth="1"/>
    <col min="21" max="21" width="4.5703125" style="1" customWidth="1"/>
    <col min="22" max="22" width="4.5703125" style="38" customWidth="1"/>
    <col min="23" max="23" width="4.5703125" style="1" customWidth="1"/>
    <col min="24" max="24" width="5.7109375" style="38" bestFit="1" customWidth="1"/>
    <col min="25" max="25" width="5.85546875" style="1" customWidth="1"/>
    <col min="26" max="26" width="9.140625" style="1"/>
    <col min="27" max="29" width="0" style="1" hidden="1" customWidth="1"/>
    <col min="30" max="16384" width="9.140625" style="1"/>
  </cols>
  <sheetData>
    <row r="1" spans="1:25" ht="6.75" customHeight="1" x14ac:dyDescent="0.2">
      <c r="L1" s="128"/>
      <c r="M1" s="13"/>
    </row>
    <row r="2" spans="1:25" ht="16.350000000000001" customHeight="1" x14ac:dyDescent="0.2">
      <c r="A2" s="361" t="s">
        <v>146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6.350000000000001" customHeight="1" x14ac:dyDescent="0.2">
      <c r="A3" s="340" t="s">
        <v>147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4"/>
      <c r="B5" s="4"/>
      <c r="C5" s="4"/>
      <c r="D5" s="4"/>
      <c r="E5" s="4"/>
      <c r="F5" s="355" t="s">
        <v>53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5"/>
      <c r="Y5" s="155"/>
    </row>
    <row r="6" spans="1:25" ht="35.25" customHeight="1" x14ac:dyDescent="0.2">
      <c r="A6" s="140"/>
      <c r="B6" s="140"/>
      <c r="C6" s="140"/>
      <c r="D6" s="140"/>
      <c r="E6" s="140"/>
      <c r="F6" s="362" t="s">
        <v>96</v>
      </c>
      <c r="G6" s="363"/>
      <c r="H6" s="362" t="s">
        <v>56</v>
      </c>
      <c r="I6" s="363"/>
      <c r="J6" s="362" t="s">
        <v>57</v>
      </c>
      <c r="K6" s="363"/>
      <c r="L6" s="362" t="s">
        <v>58</v>
      </c>
      <c r="M6" s="363"/>
      <c r="N6" s="362" t="s">
        <v>59</v>
      </c>
      <c r="O6" s="363"/>
      <c r="P6" s="362" t="s">
        <v>60</v>
      </c>
      <c r="Q6" s="363"/>
      <c r="R6" s="362" t="s">
        <v>61</v>
      </c>
      <c r="S6" s="363"/>
      <c r="T6" s="362" t="s">
        <v>62</v>
      </c>
      <c r="U6" s="363"/>
      <c r="V6" s="362" t="s">
        <v>63</v>
      </c>
      <c r="W6" s="363"/>
      <c r="X6" s="362" t="s">
        <v>205</v>
      </c>
      <c r="Y6" s="363" t="s">
        <v>106</v>
      </c>
    </row>
    <row r="7" spans="1:25" ht="15" customHeight="1" x14ac:dyDescent="0.2">
      <c r="A7" s="135" t="s">
        <v>66</v>
      </c>
      <c r="B7" s="176"/>
      <c r="C7" s="170"/>
      <c r="D7" s="178"/>
      <c r="E7" s="5"/>
      <c r="F7" s="89">
        <v>315.52999999999997</v>
      </c>
      <c r="G7" s="90">
        <v>97.906999999999996</v>
      </c>
      <c r="H7" s="89">
        <v>14657.404</v>
      </c>
      <c r="I7" s="90">
        <v>754.42700000000002</v>
      </c>
      <c r="J7" s="89">
        <v>877.90800000000002</v>
      </c>
      <c r="K7" s="90">
        <v>119.06699999999999</v>
      </c>
      <c r="L7" s="89">
        <v>3123.17</v>
      </c>
      <c r="M7" s="90">
        <v>524.22699999999998</v>
      </c>
      <c r="N7" s="89">
        <v>351.67700000000002</v>
      </c>
      <c r="O7" s="90">
        <v>134.29300000000001</v>
      </c>
      <c r="P7" s="89">
        <v>136.226</v>
      </c>
      <c r="Q7" s="90">
        <v>86.16</v>
      </c>
      <c r="R7" s="89">
        <v>627.45299999999997</v>
      </c>
      <c r="S7" s="90">
        <v>175.25399999999999</v>
      </c>
      <c r="T7" s="89">
        <v>0.68600000000000005</v>
      </c>
      <c r="U7" s="90">
        <v>0.60099999999999998</v>
      </c>
      <c r="V7" s="89">
        <v>28.771999999999998</v>
      </c>
      <c r="W7" s="90">
        <v>7.0460000000000003</v>
      </c>
      <c r="X7" s="89">
        <v>20118.826000000001</v>
      </c>
      <c r="Y7" s="90">
        <v>1021.462</v>
      </c>
    </row>
    <row r="8" spans="1:25" ht="10.5" customHeight="1" x14ac:dyDescent="0.2">
      <c r="A8" s="103" t="s">
        <v>50</v>
      </c>
      <c r="B8" s="100"/>
      <c r="C8" s="179"/>
      <c r="E8" s="63"/>
      <c r="F8" s="84" t="s">
        <v>44</v>
      </c>
      <c r="G8" s="85" t="s">
        <v>44</v>
      </c>
      <c r="H8" s="84" t="s">
        <v>44</v>
      </c>
      <c r="I8" s="85" t="s">
        <v>44</v>
      </c>
      <c r="J8" s="84" t="s">
        <v>44</v>
      </c>
      <c r="K8" s="85" t="s">
        <v>44</v>
      </c>
      <c r="L8" s="84" t="s">
        <v>44</v>
      </c>
      <c r="M8" s="85" t="s">
        <v>44</v>
      </c>
      <c r="N8" s="84" t="s">
        <v>44</v>
      </c>
      <c r="O8" s="85" t="s">
        <v>44</v>
      </c>
      <c r="P8" s="84" t="s">
        <v>44</v>
      </c>
      <c r="Q8" s="85" t="s">
        <v>44</v>
      </c>
      <c r="R8" s="84" t="s">
        <v>44</v>
      </c>
      <c r="S8" s="85" t="s">
        <v>44</v>
      </c>
      <c r="T8" s="84" t="s">
        <v>44</v>
      </c>
      <c r="U8" s="85" t="s">
        <v>44</v>
      </c>
      <c r="V8" s="84" t="s">
        <v>44</v>
      </c>
      <c r="W8" s="85" t="s">
        <v>44</v>
      </c>
      <c r="X8" s="84" t="s">
        <v>44</v>
      </c>
      <c r="Y8" s="85" t="s">
        <v>44</v>
      </c>
    </row>
    <row r="9" spans="1:25" ht="12" customHeight="1" x14ac:dyDescent="0.2">
      <c r="A9" s="160"/>
      <c r="B9" s="137" t="s">
        <v>133</v>
      </c>
      <c r="C9" s="180"/>
      <c r="E9" s="63"/>
      <c r="F9" s="84">
        <v>12.14</v>
      </c>
      <c r="G9" s="85">
        <v>9.7349999999999994</v>
      </c>
      <c r="H9" s="84">
        <v>222.79</v>
      </c>
      <c r="I9" s="85">
        <v>75.581000000000003</v>
      </c>
      <c r="J9" s="84">
        <v>1.431</v>
      </c>
      <c r="K9" s="85">
        <v>2.4580000000000002</v>
      </c>
      <c r="L9" s="84">
        <v>130.29300000000001</v>
      </c>
      <c r="M9" s="85">
        <v>41.969000000000001</v>
      </c>
      <c r="N9" s="84" t="s">
        <v>6</v>
      </c>
      <c r="O9" s="85" t="s">
        <v>44</v>
      </c>
      <c r="P9" s="84" t="s">
        <v>6</v>
      </c>
      <c r="Q9" s="85" t="s">
        <v>44</v>
      </c>
      <c r="R9" s="84">
        <v>20.533000000000001</v>
      </c>
      <c r="S9" s="85">
        <v>27.055</v>
      </c>
      <c r="T9" s="84" t="s">
        <v>2</v>
      </c>
      <c r="U9" s="85" t="s">
        <v>44</v>
      </c>
      <c r="V9" s="84" t="s">
        <v>6</v>
      </c>
      <c r="W9" s="85" t="s">
        <v>44</v>
      </c>
      <c r="X9" s="84">
        <v>392.67399999999998</v>
      </c>
      <c r="Y9" s="85">
        <v>97.899000000000001</v>
      </c>
    </row>
    <row r="10" spans="1:25" ht="10.5" customHeight="1" x14ac:dyDescent="0.2">
      <c r="A10" s="160"/>
      <c r="B10" s="137" t="s">
        <v>36</v>
      </c>
      <c r="C10" s="180"/>
      <c r="E10" s="63"/>
      <c r="F10" s="84">
        <v>33.551000000000002</v>
      </c>
      <c r="G10" s="85">
        <v>19.106000000000002</v>
      </c>
      <c r="H10" s="84">
        <v>644.91499999999996</v>
      </c>
      <c r="I10" s="85">
        <v>116.179</v>
      </c>
      <c r="J10" s="84">
        <v>63.337000000000003</v>
      </c>
      <c r="K10" s="85">
        <v>19.609000000000002</v>
      </c>
      <c r="L10" s="84">
        <v>239.559</v>
      </c>
      <c r="M10" s="85">
        <v>56.615000000000002</v>
      </c>
      <c r="N10" s="84">
        <v>5.2629999999999999</v>
      </c>
      <c r="O10" s="85">
        <v>5.1870000000000003</v>
      </c>
      <c r="P10" s="84" t="s">
        <v>6</v>
      </c>
      <c r="Q10" s="85" t="s">
        <v>44</v>
      </c>
      <c r="R10" s="84">
        <v>29.765000000000001</v>
      </c>
      <c r="S10" s="85">
        <v>25.998999999999999</v>
      </c>
      <c r="T10" s="84" t="s">
        <v>6</v>
      </c>
      <c r="U10" s="85" t="s">
        <v>44</v>
      </c>
      <c r="V10" s="84" t="s">
        <v>6</v>
      </c>
      <c r="W10" s="85" t="s">
        <v>44</v>
      </c>
      <c r="X10" s="84">
        <v>1017.468</v>
      </c>
      <c r="Y10" s="85">
        <v>133.126</v>
      </c>
    </row>
    <row r="11" spans="1:25" ht="10.5" customHeight="1" x14ac:dyDescent="0.2">
      <c r="A11" s="160"/>
      <c r="B11" s="161" t="s">
        <v>37</v>
      </c>
      <c r="C11" s="137"/>
      <c r="E11" s="63"/>
      <c r="F11" s="84">
        <v>1.4470000000000001</v>
      </c>
      <c r="G11" s="85">
        <v>1.1539999999999999</v>
      </c>
      <c r="H11" s="84">
        <v>160.999</v>
      </c>
      <c r="I11" s="85">
        <v>35.850999999999999</v>
      </c>
      <c r="J11" s="84">
        <v>22.375</v>
      </c>
      <c r="K11" s="85">
        <v>10.911</v>
      </c>
      <c r="L11" s="84">
        <v>65.114999999999995</v>
      </c>
      <c r="M11" s="85">
        <v>20.977</v>
      </c>
      <c r="N11" s="84" t="s">
        <v>6</v>
      </c>
      <c r="O11" s="85" t="s">
        <v>44</v>
      </c>
      <c r="P11" s="84" t="s">
        <v>6</v>
      </c>
      <c r="Q11" s="85" t="s">
        <v>44</v>
      </c>
      <c r="R11" s="84">
        <v>3.2240000000000002</v>
      </c>
      <c r="S11" s="85">
        <v>3.673</v>
      </c>
      <c r="T11" s="84" t="s">
        <v>6</v>
      </c>
      <c r="U11" s="85" t="s">
        <v>44</v>
      </c>
      <c r="V11" s="84" t="s">
        <v>6</v>
      </c>
      <c r="W11" s="85" t="s">
        <v>44</v>
      </c>
      <c r="X11" s="84">
        <v>253.67599999999999</v>
      </c>
      <c r="Y11" s="85">
        <v>47.761000000000003</v>
      </c>
    </row>
    <row r="12" spans="1:25" ht="10.5" customHeight="1" x14ac:dyDescent="0.2">
      <c r="A12" s="160"/>
      <c r="B12" s="137" t="s">
        <v>38</v>
      </c>
      <c r="C12" s="137"/>
      <c r="E12" s="63"/>
      <c r="F12" s="84">
        <v>15.057</v>
      </c>
      <c r="G12" s="85">
        <v>10.875999999999999</v>
      </c>
      <c r="H12" s="84">
        <v>3089.212</v>
      </c>
      <c r="I12" s="85">
        <v>243.18199999999999</v>
      </c>
      <c r="J12" s="84">
        <v>401.19600000000003</v>
      </c>
      <c r="K12" s="85">
        <v>65.635999999999996</v>
      </c>
      <c r="L12" s="84">
        <v>379.63900000000001</v>
      </c>
      <c r="M12" s="85">
        <v>64.989999999999995</v>
      </c>
      <c r="N12" s="84">
        <v>40.512</v>
      </c>
      <c r="O12" s="85">
        <v>34.293999999999997</v>
      </c>
      <c r="P12" s="84" t="s">
        <v>6</v>
      </c>
      <c r="Q12" s="85" t="s">
        <v>44</v>
      </c>
      <c r="R12" s="84">
        <v>21.943999999999999</v>
      </c>
      <c r="S12" s="85">
        <v>28.175999999999998</v>
      </c>
      <c r="T12" s="84" t="s">
        <v>6</v>
      </c>
      <c r="U12" s="85" t="s">
        <v>44</v>
      </c>
      <c r="V12" s="84">
        <v>1.7450000000000001</v>
      </c>
      <c r="W12" s="85">
        <v>2.0150000000000001</v>
      </c>
      <c r="X12" s="84">
        <v>3949.4540000000002</v>
      </c>
      <c r="Y12" s="85">
        <v>295.32100000000003</v>
      </c>
    </row>
    <row r="13" spans="1:25" ht="10.5" customHeight="1" x14ac:dyDescent="0.2">
      <c r="A13" s="160"/>
      <c r="B13" s="137" t="s">
        <v>39</v>
      </c>
      <c r="C13" s="137"/>
      <c r="E13" s="63"/>
      <c r="F13" s="84">
        <v>2.9239999999999999</v>
      </c>
      <c r="G13" s="85">
        <v>3.464</v>
      </c>
      <c r="H13" s="84">
        <v>221.41200000000001</v>
      </c>
      <c r="I13" s="85">
        <v>52.79</v>
      </c>
      <c r="J13" s="84">
        <v>16.488</v>
      </c>
      <c r="K13" s="85">
        <v>12.352</v>
      </c>
      <c r="L13" s="84">
        <v>235.755</v>
      </c>
      <c r="M13" s="85">
        <v>75.165000000000006</v>
      </c>
      <c r="N13" s="84" t="s">
        <v>6</v>
      </c>
      <c r="O13" s="85" t="s">
        <v>44</v>
      </c>
      <c r="P13" s="84" t="s">
        <v>2</v>
      </c>
      <c r="Q13" s="85" t="s">
        <v>44</v>
      </c>
      <c r="R13" s="84" t="s">
        <v>6</v>
      </c>
      <c r="S13" s="85" t="s">
        <v>44</v>
      </c>
      <c r="T13" s="84" t="s">
        <v>2</v>
      </c>
      <c r="U13" s="85" t="s">
        <v>44</v>
      </c>
      <c r="V13" s="84" t="s">
        <v>2</v>
      </c>
      <c r="W13" s="85" t="s">
        <v>44</v>
      </c>
      <c r="X13" s="84">
        <v>488.66800000000001</v>
      </c>
      <c r="Y13" s="85">
        <v>100.2</v>
      </c>
    </row>
    <row r="14" spans="1:25" ht="10.5" customHeight="1" x14ac:dyDescent="0.2">
      <c r="A14" s="160"/>
      <c r="B14" s="137" t="s">
        <v>40</v>
      </c>
      <c r="C14" s="137"/>
      <c r="D14" s="8"/>
      <c r="E14" s="63"/>
      <c r="F14" s="84">
        <v>12.432</v>
      </c>
      <c r="G14" s="85">
        <v>7.9290000000000003</v>
      </c>
      <c r="H14" s="84">
        <v>954.76099999999997</v>
      </c>
      <c r="I14" s="85">
        <v>127.08199999999999</v>
      </c>
      <c r="J14" s="84">
        <v>66.813000000000002</v>
      </c>
      <c r="K14" s="85">
        <v>18.884</v>
      </c>
      <c r="L14" s="84">
        <v>280.072</v>
      </c>
      <c r="M14" s="85">
        <v>60.113</v>
      </c>
      <c r="N14" s="84" t="s">
        <v>6</v>
      </c>
      <c r="O14" s="85" t="s">
        <v>44</v>
      </c>
      <c r="P14" s="84" t="s">
        <v>2</v>
      </c>
      <c r="Q14" s="85" t="s">
        <v>44</v>
      </c>
      <c r="R14" s="84">
        <v>26.387</v>
      </c>
      <c r="S14" s="85">
        <v>25.015999999999998</v>
      </c>
      <c r="T14" s="84" t="s">
        <v>6</v>
      </c>
      <c r="U14" s="85" t="s">
        <v>44</v>
      </c>
      <c r="V14" s="84" t="s">
        <v>6</v>
      </c>
      <c r="W14" s="85" t="s">
        <v>44</v>
      </c>
      <c r="X14" s="84">
        <v>1357.2819999999999</v>
      </c>
      <c r="Y14" s="85">
        <v>164.54400000000001</v>
      </c>
    </row>
    <row r="15" spans="1:25" ht="10.5" customHeight="1" x14ac:dyDescent="0.2">
      <c r="A15" s="160"/>
      <c r="B15" s="137" t="s">
        <v>41</v>
      </c>
      <c r="C15" s="137"/>
      <c r="D15" s="8"/>
      <c r="E15" s="63"/>
      <c r="F15" s="84">
        <v>33.118000000000002</v>
      </c>
      <c r="G15" s="85">
        <v>37.238</v>
      </c>
      <c r="H15" s="84">
        <v>1723.2660000000001</v>
      </c>
      <c r="I15" s="85">
        <v>198.798</v>
      </c>
      <c r="J15" s="84">
        <v>81.938000000000002</v>
      </c>
      <c r="K15" s="85">
        <v>5.2960000000000003</v>
      </c>
      <c r="L15" s="84">
        <v>210.79</v>
      </c>
      <c r="M15" s="85">
        <v>51.725999999999999</v>
      </c>
      <c r="N15" s="84">
        <v>24.369</v>
      </c>
      <c r="O15" s="85">
        <v>26.780999999999999</v>
      </c>
      <c r="P15" s="84" t="s">
        <v>6</v>
      </c>
      <c r="Q15" s="85" t="s">
        <v>44</v>
      </c>
      <c r="R15" s="84">
        <v>31.959</v>
      </c>
      <c r="S15" s="85">
        <v>27.201000000000001</v>
      </c>
      <c r="T15" s="84" t="s">
        <v>6</v>
      </c>
      <c r="U15" s="85" t="s">
        <v>44</v>
      </c>
      <c r="V15" s="84" t="s">
        <v>6</v>
      </c>
      <c r="W15" s="85" t="s">
        <v>44</v>
      </c>
      <c r="X15" s="84">
        <v>2142.5790000000002</v>
      </c>
      <c r="Y15" s="85">
        <v>216.11600000000001</v>
      </c>
    </row>
    <row r="16" spans="1:25" ht="10.5" customHeight="1" x14ac:dyDescent="0.2">
      <c r="A16" s="160"/>
      <c r="B16" s="137" t="s">
        <v>42</v>
      </c>
      <c r="C16" s="137"/>
      <c r="D16" s="8"/>
      <c r="E16" s="63"/>
      <c r="F16" s="84">
        <v>4.9119999999999999</v>
      </c>
      <c r="G16" s="85">
        <v>8.1660000000000004</v>
      </c>
      <c r="H16" s="84">
        <v>497.529</v>
      </c>
      <c r="I16" s="85">
        <v>123.288</v>
      </c>
      <c r="J16" s="84">
        <v>9.5739999999999998</v>
      </c>
      <c r="K16" s="85">
        <v>10.252000000000001</v>
      </c>
      <c r="L16" s="84">
        <v>71.751000000000005</v>
      </c>
      <c r="M16" s="85">
        <v>32.656999999999996</v>
      </c>
      <c r="N16" s="84">
        <v>18.096</v>
      </c>
      <c r="O16" s="85">
        <v>23.341999999999999</v>
      </c>
      <c r="P16" s="84" t="s">
        <v>6</v>
      </c>
      <c r="Q16" s="85" t="s">
        <v>44</v>
      </c>
      <c r="R16" s="84">
        <v>10.464</v>
      </c>
      <c r="S16" s="85">
        <v>13.534000000000001</v>
      </c>
      <c r="T16" s="84" t="s">
        <v>2</v>
      </c>
      <c r="U16" s="85" t="s">
        <v>44</v>
      </c>
      <c r="V16" s="84" t="s">
        <v>6</v>
      </c>
      <c r="W16" s="85" t="s">
        <v>44</v>
      </c>
      <c r="X16" s="84">
        <v>641.16399999999999</v>
      </c>
      <c r="Y16" s="85">
        <v>142.184</v>
      </c>
    </row>
    <row r="17" spans="1:25" ht="10.5" customHeight="1" x14ac:dyDescent="0.2">
      <c r="A17" s="160"/>
      <c r="B17" s="137" t="s">
        <v>51</v>
      </c>
      <c r="C17" s="6"/>
      <c r="D17" s="63"/>
      <c r="E17" s="63"/>
      <c r="F17" s="84">
        <v>103.11199999999999</v>
      </c>
      <c r="G17" s="85">
        <v>57.366999999999997</v>
      </c>
      <c r="H17" s="84">
        <v>4156.9399999999996</v>
      </c>
      <c r="I17" s="85">
        <v>395.50599999999997</v>
      </c>
      <c r="J17" s="84">
        <v>103.494</v>
      </c>
      <c r="K17" s="85">
        <v>19.206</v>
      </c>
      <c r="L17" s="84">
        <v>525.09199999999998</v>
      </c>
      <c r="M17" s="85">
        <v>97.662000000000006</v>
      </c>
      <c r="N17" s="84">
        <v>151.709</v>
      </c>
      <c r="O17" s="85">
        <v>85.971000000000004</v>
      </c>
      <c r="P17" s="84">
        <v>67.284000000000006</v>
      </c>
      <c r="Q17" s="85">
        <v>56.652000000000001</v>
      </c>
      <c r="R17" s="84">
        <v>333.964</v>
      </c>
      <c r="S17" s="85">
        <v>135.1</v>
      </c>
      <c r="T17" s="84" t="s">
        <v>2</v>
      </c>
      <c r="U17" s="85" t="s">
        <v>44</v>
      </c>
      <c r="V17" s="84">
        <v>5.3449999999999998</v>
      </c>
      <c r="W17" s="85">
        <v>4.7220000000000004</v>
      </c>
      <c r="X17" s="84">
        <v>5446.9380000000001</v>
      </c>
      <c r="Y17" s="85">
        <v>443.09199999999998</v>
      </c>
    </row>
    <row r="18" spans="1:25" ht="10.5" customHeight="1" x14ac:dyDescent="0.2">
      <c r="A18" s="160"/>
      <c r="B18" s="137" t="s">
        <v>98</v>
      </c>
      <c r="C18" s="6"/>
      <c r="D18" s="63"/>
      <c r="E18" s="63"/>
      <c r="F18" s="84">
        <v>5.45</v>
      </c>
      <c r="G18" s="85">
        <v>4.6070000000000002</v>
      </c>
      <c r="H18" s="84">
        <v>940.45</v>
      </c>
      <c r="I18" s="85">
        <v>320.01499999999999</v>
      </c>
      <c r="J18" s="84">
        <v>28.542999999999999</v>
      </c>
      <c r="K18" s="85">
        <v>33.536000000000001</v>
      </c>
      <c r="L18" s="84">
        <v>223.79</v>
      </c>
      <c r="M18" s="85">
        <v>112.874</v>
      </c>
      <c r="N18" s="84">
        <v>29.718</v>
      </c>
      <c r="O18" s="85">
        <v>27.163</v>
      </c>
      <c r="P18" s="84" t="s">
        <v>6</v>
      </c>
      <c r="Q18" s="85" t="s">
        <v>44</v>
      </c>
      <c r="R18" s="84">
        <v>50.427999999999997</v>
      </c>
      <c r="S18" s="85">
        <v>30.42</v>
      </c>
      <c r="T18" s="84" t="s">
        <v>6</v>
      </c>
      <c r="U18" s="85" t="s">
        <v>44</v>
      </c>
      <c r="V18" s="84" t="s">
        <v>2</v>
      </c>
      <c r="W18" s="85" t="s">
        <v>44</v>
      </c>
      <c r="X18" s="84">
        <v>1285.384</v>
      </c>
      <c r="Y18" s="85">
        <v>384.44900000000001</v>
      </c>
    </row>
    <row r="19" spans="1:25" ht="10.5" customHeight="1" x14ac:dyDescent="0.2">
      <c r="A19" s="160"/>
      <c r="B19" s="137" t="s">
        <v>43</v>
      </c>
      <c r="C19" s="6"/>
      <c r="D19" s="63"/>
      <c r="E19" s="63"/>
      <c r="F19" s="84">
        <v>10.266</v>
      </c>
      <c r="G19" s="85">
        <v>5.9279999999999999</v>
      </c>
      <c r="H19" s="84">
        <v>113.51900000000001</v>
      </c>
      <c r="I19" s="85">
        <v>33.902000000000001</v>
      </c>
      <c r="J19" s="84" t="s">
        <v>6</v>
      </c>
      <c r="K19" s="85" t="s">
        <v>44</v>
      </c>
      <c r="L19" s="84">
        <v>151.18100000000001</v>
      </c>
      <c r="M19" s="85">
        <v>27.405999999999999</v>
      </c>
      <c r="N19" s="84" t="s">
        <v>6</v>
      </c>
      <c r="O19" s="85" t="s">
        <v>44</v>
      </c>
      <c r="P19" s="84" t="s">
        <v>2</v>
      </c>
      <c r="Q19" s="85" t="s">
        <v>44</v>
      </c>
      <c r="R19" s="84">
        <v>17.797000000000001</v>
      </c>
      <c r="S19" s="85">
        <v>15.711</v>
      </c>
      <c r="T19" s="84" t="s">
        <v>6</v>
      </c>
      <c r="U19" s="85" t="s">
        <v>44</v>
      </c>
      <c r="V19" s="84" t="s">
        <v>2</v>
      </c>
      <c r="W19" s="85" t="s">
        <v>44</v>
      </c>
      <c r="X19" s="84">
        <v>293.79700000000003</v>
      </c>
      <c r="Y19" s="85">
        <v>45.55</v>
      </c>
    </row>
    <row r="20" spans="1:25" ht="10.5" customHeight="1" x14ac:dyDescent="0.2">
      <c r="A20" s="160"/>
      <c r="B20" s="137" t="s">
        <v>45</v>
      </c>
      <c r="C20" s="6"/>
      <c r="D20" s="63"/>
      <c r="E20" s="63"/>
      <c r="F20" s="84">
        <v>6.6070000000000002</v>
      </c>
      <c r="G20" s="85">
        <v>5.3890000000000002</v>
      </c>
      <c r="H20" s="84">
        <v>365.86799999999999</v>
      </c>
      <c r="I20" s="85">
        <v>105.462</v>
      </c>
      <c r="J20" s="84">
        <v>17.151</v>
      </c>
      <c r="K20" s="85">
        <v>14.923999999999999</v>
      </c>
      <c r="L20" s="84">
        <v>64.543999999999997</v>
      </c>
      <c r="M20" s="85">
        <v>23.382000000000001</v>
      </c>
      <c r="N20" s="84" t="s">
        <v>6</v>
      </c>
      <c r="O20" s="85" t="s">
        <v>44</v>
      </c>
      <c r="P20" s="84" t="s">
        <v>2</v>
      </c>
      <c r="Q20" s="85" t="s">
        <v>44</v>
      </c>
      <c r="R20" s="84" t="s">
        <v>6</v>
      </c>
      <c r="S20" s="85" t="s">
        <v>44</v>
      </c>
      <c r="T20" s="84" t="s">
        <v>6</v>
      </c>
      <c r="U20" s="85" t="s">
        <v>44</v>
      </c>
      <c r="V20" s="84" t="s">
        <v>2</v>
      </c>
      <c r="W20" s="85" t="s">
        <v>44</v>
      </c>
      <c r="X20" s="84">
        <v>456.85700000000003</v>
      </c>
      <c r="Y20" s="85">
        <v>121.753</v>
      </c>
    </row>
    <row r="21" spans="1:25" ht="10.5" customHeight="1" x14ac:dyDescent="0.2">
      <c r="A21" s="160"/>
      <c r="B21" s="137" t="s">
        <v>46</v>
      </c>
      <c r="C21" s="6"/>
      <c r="D21" s="63"/>
      <c r="E21" s="63"/>
      <c r="F21" s="84">
        <v>4.2649999999999997</v>
      </c>
      <c r="G21" s="85">
        <v>4.3869999999999996</v>
      </c>
      <c r="H21" s="84">
        <v>248.393</v>
      </c>
      <c r="I21" s="85">
        <v>60.481999999999999</v>
      </c>
      <c r="J21" s="84">
        <v>39.042000000000002</v>
      </c>
      <c r="K21" s="85">
        <v>14.526999999999999</v>
      </c>
      <c r="L21" s="84">
        <v>27.902000000000001</v>
      </c>
      <c r="M21" s="85">
        <v>11.035</v>
      </c>
      <c r="N21" s="84" t="s">
        <v>6</v>
      </c>
      <c r="O21" s="85" t="s">
        <v>44</v>
      </c>
      <c r="P21" s="84" t="s">
        <v>2</v>
      </c>
      <c r="Q21" s="85" t="s">
        <v>44</v>
      </c>
      <c r="R21" s="84" t="s">
        <v>6</v>
      </c>
      <c r="S21" s="85" t="s">
        <v>44</v>
      </c>
      <c r="T21" s="84" t="s">
        <v>2</v>
      </c>
      <c r="U21" s="85" t="s">
        <v>44</v>
      </c>
      <c r="V21" s="84" t="s">
        <v>2</v>
      </c>
      <c r="W21" s="85" t="s">
        <v>44</v>
      </c>
      <c r="X21" s="84">
        <v>323.09100000000001</v>
      </c>
      <c r="Y21" s="85">
        <v>68.197000000000003</v>
      </c>
    </row>
    <row r="22" spans="1:25" ht="10.5" customHeight="1" x14ac:dyDescent="0.2">
      <c r="A22" s="160"/>
      <c r="B22" s="137" t="s">
        <v>12</v>
      </c>
      <c r="C22" s="6"/>
      <c r="D22" s="63"/>
      <c r="E22" s="63"/>
      <c r="F22" s="84">
        <v>71.695999999999998</v>
      </c>
      <c r="G22" s="85">
        <v>62.640999999999998</v>
      </c>
      <c r="H22" s="84">
        <v>1478.3510000000001</v>
      </c>
      <c r="I22" s="85">
        <v>293.93099999999998</v>
      </c>
      <c r="J22" s="84">
        <v>48.851999999999997</v>
      </c>
      <c r="K22" s="85">
        <v>18.966999999999999</v>
      </c>
      <c r="L22" s="84">
        <v>582.803</v>
      </c>
      <c r="M22" s="85">
        <v>475.55799999999999</v>
      </c>
      <c r="N22" s="84">
        <v>50.991</v>
      </c>
      <c r="O22" s="85">
        <v>58.56</v>
      </c>
      <c r="P22" s="84" t="s">
        <v>2</v>
      </c>
      <c r="Q22" s="85" t="s">
        <v>44</v>
      </c>
      <c r="R22" s="84">
        <v>78.034999999999997</v>
      </c>
      <c r="S22" s="85">
        <v>39.235999999999997</v>
      </c>
      <c r="T22" s="84" t="s">
        <v>6</v>
      </c>
      <c r="U22" s="85" t="s">
        <v>44</v>
      </c>
      <c r="V22" s="84">
        <v>12.601000000000001</v>
      </c>
      <c r="W22" s="85">
        <v>2.3239999999999998</v>
      </c>
      <c r="X22" s="84">
        <v>2323.473</v>
      </c>
      <c r="Y22" s="85">
        <v>624.26900000000001</v>
      </c>
    </row>
    <row r="23" spans="1:25" ht="10.5" customHeight="1" x14ac:dyDescent="0.2">
      <c r="A23" s="156"/>
      <c r="B23" s="181" t="s">
        <v>31</v>
      </c>
      <c r="C23" s="52"/>
      <c r="D23" s="62"/>
      <c r="E23" s="62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7" t="s">
        <v>2</v>
      </c>
      <c r="Y23" s="98" t="s">
        <v>44</v>
      </c>
    </row>
    <row r="24" spans="1:25" ht="10.5" customHeight="1" x14ac:dyDescent="0.2">
      <c r="A24" s="75" t="s">
        <v>100</v>
      </c>
      <c r="B24" s="145"/>
      <c r="C24" s="145"/>
      <c r="D24" s="145"/>
      <c r="E24" s="145"/>
    </row>
    <row r="25" spans="1:25" ht="11.25" customHeight="1" x14ac:dyDescent="0.2">
      <c r="A25" s="277">
        <v>1</v>
      </c>
      <c r="B25" s="257" t="s">
        <v>190</v>
      </c>
      <c r="C25" s="145"/>
      <c r="D25" s="145"/>
      <c r="E25" s="145"/>
    </row>
    <row r="26" spans="1:25" s="81" customFormat="1" ht="22.5" customHeight="1" x14ac:dyDescent="0.2">
      <c r="A26" s="282">
        <v>2</v>
      </c>
      <c r="B26" s="334" t="s">
        <v>229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</row>
    <row r="27" spans="1:25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364"/>
      <c r="W27" s="356"/>
      <c r="X27" s="364"/>
      <c r="Y27" s="356"/>
    </row>
  </sheetData>
  <mergeCells count="16">
    <mergeCell ref="A2:Y2"/>
    <mergeCell ref="A3:Y3"/>
    <mergeCell ref="X6:Y6"/>
    <mergeCell ref="V27:W27"/>
    <mergeCell ref="X27:Y27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26:Y26"/>
  </mergeCells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>
    <tabColor rgb="FF00B050"/>
    <pageSetUpPr fitToPage="1"/>
  </sheetPr>
  <dimension ref="A1:Y27"/>
  <sheetViews>
    <sheetView showGridLines="0" zoomScaleNormal="100" workbookViewId="0">
      <selection sqref="A1:V1"/>
    </sheetView>
  </sheetViews>
  <sheetFormatPr defaultRowHeight="12.75" x14ac:dyDescent="0.2"/>
  <cols>
    <col min="1" max="1" width="1.140625" style="1" customWidth="1"/>
    <col min="2" max="2" width="1.5703125" style="1" customWidth="1"/>
    <col min="3" max="3" width="4.5703125" style="1" customWidth="1"/>
    <col min="4" max="4" width="4.28515625" style="1" customWidth="1"/>
    <col min="5" max="5" width="9.28515625" style="1" customWidth="1"/>
    <col min="6" max="6" width="4.85546875" style="38" customWidth="1"/>
    <col min="7" max="7" width="4.85546875" style="1" customWidth="1"/>
    <col min="8" max="8" width="5.5703125" style="38" customWidth="1"/>
    <col min="9" max="9" width="5.5703125" style="1" customWidth="1"/>
    <col min="10" max="10" width="4.85546875" style="38" customWidth="1"/>
    <col min="11" max="11" width="4.85546875" style="1" customWidth="1"/>
    <col min="12" max="12" width="4.85546875" style="38" customWidth="1"/>
    <col min="13" max="13" width="4.85546875" style="1" customWidth="1"/>
    <col min="14" max="14" width="4.85546875" style="38" customWidth="1"/>
    <col min="15" max="15" width="4.85546875" style="1" customWidth="1"/>
    <col min="16" max="16" width="4.85546875" style="38" customWidth="1"/>
    <col min="17" max="17" width="4.85546875" style="1" customWidth="1"/>
    <col min="18" max="18" width="4.85546875" style="38" customWidth="1"/>
    <col min="19" max="19" width="4.85546875" style="1" customWidth="1"/>
    <col min="20" max="20" width="4.5703125" style="38" customWidth="1"/>
    <col min="21" max="21" width="4.5703125" style="1" customWidth="1"/>
    <col min="22" max="22" width="4.5703125" style="38" customWidth="1"/>
    <col min="23" max="23" width="4.5703125" style="1" customWidth="1"/>
    <col min="24" max="24" width="5.7109375" style="38" bestFit="1" customWidth="1"/>
    <col min="25" max="25" width="5.85546875" style="1" customWidth="1"/>
    <col min="26" max="26" width="9.140625" style="1"/>
    <col min="27" max="29" width="0" style="1" hidden="1" customWidth="1"/>
    <col min="30" max="16384" width="9.140625" style="1"/>
  </cols>
  <sheetData>
    <row r="1" spans="1:25" ht="6.75" customHeight="1" x14ac:dyDescent="0.2">
      <c r="L1" s="128"/>
      <c r="M1" s="13"/>
    </row>
    <row r="2" spans="1:25" ht="16.350000000000001" customHeight="1" x14ac:dyDescent="0.2">
      <c r="A2" s="361" t="s">
        <v>148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6.350000000000001" customHeight="1" x14ac:dyDescent="0.2">
      <c r="A3" s="340" t="s">
        <v>149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4"/>
      <c r="B5" s="4"/>
      <c r="C5" s="4"/>
      <c r="D5" s="4"/>
      <c r="E5" s="4"/>
      <c r="F5" s="355" t="s">
        <v>53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5"/>
      <c r="Y5" s="155"/>
    </row>
    <row r="6" spans="1:25" ht="35.25" customHeight="1" x14ac:dyDescent="0.2">
      <c r="A6" s="140"/>
      <c r="B6" s="140"/>
      <c r="C6" s="140"/>
      <c r="D6" s="140"/>
      <c r="E6" s="140"/>
      <c r="F6" s="362" t="s">
        <v>96</v>
      </c>
      <c r="G6" s="363"/>
      <c r="H6" s="362" t="s">
        <v>56</v>
      </c>
      <c r="I6" s="363"/>
      <c r="J6" s="362" t="s">
        <v>57</v>
      </c>
      <c r="K6" s="363"/>
      <c r="L6" s="362" t="s">
        <v>58</v>
      </c>
      <c r="M6" s="363"/>
      <c r="N6" s="362" t="s">
        <v>59</v>
      </c>
      <c r="O6" s="363"/>
      <c r="P6" s="362" t="s">
        <v>60</v>
      </c>
      <c r="Q6" s="363"/>
      <c r="R6" s="362" t="s">
        <v>61</v>
      </c>
      <c r="S6" s="363"/>
      <c r="T6" s="362" t="s">
        <v>62</v>
      </c>
      <c r="U6" s="363"/>
      <c r="V6" s="362" t="s">
        <v>63</v>
      </c>
      <c r="W6" s="363"/>
      <c r="X6" s="362" t="s">
        <v>205</v>
      </c>
      <c r="Y6" s="363" t="s">
        <v>106</v>
      </c>
    </row>
    <row r="7" spans="1:25" ht="15" customHeight="1" x14ac:dyDescent="0.2">
      <c r="A7" s="135" t="s">
        <v>66</v>
      </c>
      <c r="B7" s="176"/>
      <c r="C7" s="170"/>
      <c r="D7" s="178"/>
      <c r="E7" s="5"/>
      <c r="F7" s="89">
        <v>327.20800000000003</v>
      </c>
      <c r="G7" s="90">
        <v>101.664</v>
      </c>
      <c r="H7" s="89">
        <v>15167.995000000001</v>
      </c>
      <c r="I7" s="90">
        <v>781.45600000000002</v>
      </c>
      <c r="J7" s="89">
        <v>877.90800000000002</v>
      </c>
      <c r="K7" s="90">
        <v>119.06699999999999</v>
      </c>
      <c r="L7" s="89">
        <v>3230.9169999999999</v>
      </c>
      <c r="M7" s="90">
        <v>542.68600000000004</v>
      </c>
      <c r="N7" s="89">
        <v>366.59100000000001</v>
      </c>
      <c r="O7" s="90">
        <v>140.38399999999999</v>
      </c>
      <c r="P7" s="89">
        <v>140.75299999999999</v>
      </c>
      <c r="Q7" s="90">
        <v>88.832999999999998</v>
      </c>
      <c r="R7" s="89">
        <v>648.26499999999999</v>
      </c>
      <c r="S7" s="90">
        <v>180.77699999999999</v>
      </c>
      <c r="T7" s="89">
        <v>0.71099999999999997</v>
      </c>
      <c r="U7" s="90">
        <v>0.624</v>
      </c>
      <c r="V7" s="89">
        <v>29.888000000000002</v>
      </c>
      <c r="W7" s="90">
        <v>7.3090000000000002</v>
      </c>
      <c r="X7" s="89">
        <v>20790.235000000001</v>
      </c>
      <c r="Y7" s="90">
        <v>1056.6880000000001</v>
      </c>
    </row>
    <row r="8" spans="1:25" ht="10.5" customHeight="1" x14ac:dyDescent="0.2">
      <c r="A8" s="103" t="s">
        <v>50</v>
      </c>
      <c r="B8" s="100"/>
      <c r="C8" s="179"/>
      <c r="E8" s="63"/>
      <c r="F8" s="84" t="s">
        <v>44</v>
      </c>
      <c r="G8" s="85" t="s">
        <v>44</v>
      </c>
      <c r="H8" s="84" t="s">
        <v>44</v>
      </c>
      <c r="I8" s="85" t="s">
        <v>44</v>
      </c>
      <c r="J8" s="84" t="s">
        <v>44</v>
      </c>
      <c r="K8" s="85" t="s">
        <v>44</v>
      </c>
      <c r="L8" s="84" t="s">
        <v>44</v>
      </c>
      <c r="M8" s="85" t="s">
        <v>44</v>
      </c>
      <c r="N8" s="84" t="s">
        <v>44</v>
      </c>
      <c r="O8" s="85" t="s">
        <v>44</v>
      </c>
      <c r="P8" s="84" t="s">
        <v>44</v>
      </c>
      <c r="Q8" s="85" t="s">
        <v>44</v>
      </c>
      <c r="R8" s="84" t="s">
        <v>44</v>
      </c>
      <c r="S8" s="85" t="s">
        <v>44</v>
      </c>
      <c r="T8" s="84" t="s">
        <v>44</v>
      </c>
      <c r="U8" s="85" t="s">
        <v>44</v>
      </c>
      <c r="V8" s="84" t="s">
        <v>44</v>
      </c>
      <c r="W8" s="85" t="s">
        <v>44</v>
      </c>
      <c r="X8" s="84" t="s">
        <v>44</v>
      </c>
      <c r="Y8" s="85" t="s">
        <v>44</v>
      </c>
    </row>
    <row r="9" spans="1:25" ht="12" customHeight="1" x14ac:dyDescent="0.2">
      <c r="A9" s="160"/>
      <c r="B9" s="137" t="s">
        <v>133</v>
      </c>
      <c r="C9" s="180"/>
      <c r="E9" s="63"/>
      <c r="F9" s="84">
        <v>12.448</v>
      </c>
      <c r="G9" s="85">
        <v>9.9589999999999996</v>
      </c>
      <c r="H9" s="84">
        <v>230.76300000000001</v>
      </c>
      <c r="I9" s="85">
        <v>78.311999999999998</v>
      </c>
      <c r="J9" s="84">
        <v>1.431</v>
      </c>
      <c r="K9" s="85">
        <v>2.4580000000000002</v>
      </c>
      <c r="L9" s="84" t="s">
        <v>6</v>
      </c>
      <c r="M9" s="85" t="s">
        <v>44</v>
      </c>
      <c r="N9" s="84" t="s">
        <v>6</v>
      </c>
      <c r="O9" s="85" t="s">
        <v>44</v>
      </c>
      <c r="P9" s="84">
        <v>1.81</v>
      </c>
      <c r="Q9" s="85">
        <v>3.004</v>
      </c>
      <c r="R9" s="84">
        <v>21.087</v>
      </c>
      <c r="S9" s="85">
        <v>27.721</v>
      </c>
      <c r="T9" s="84" t="s">
        <v>6</v>
      </c>
      <c r="U9" s="85" t="s">
        <v>44</v>
      </c>
      <c r="V9" s="84">
        <v>1.577</v>
      </c>
      <c r="W9" s="85">
        <v>1.964</v>
      </c>
      <c r="X9" s="84">
        <v>406.03500000000003</v>
      </c>
      <c r="Y9" s="85">
        <v>101.21599999999999</v>
      </c>
    </row>
    <row r="10" spans="1:25" ht="10.5" customHeight="1" x14ac:dyDescent="0.2">
      <c r="A10" s="160"/>
      <c r="B10" s="137" t="s">
        <v>36</v>
      </c>
      <c r="C10" s="180"/>
      <c r="E10" s="63"/>
      <c r="F10" s="84">
        <v>34.837000000000003</v>
      </c>
      <c r="G10" s="85">
        <v>19.838000000000001</v>
      </c>
      <c r="H10" s="84">
        <v>667.96299999999997</v>
      </c>
      <c r="I10" s="85">
        <v>120.211</v>
      </c>
      <c r="J10" s="84">
        <v>63.337000000000003</v>
      </c>
      <c r="K10" s="85">
        <v>19.609000000000002</v>
      </c>
      <c r="L10" s="84">
        <v>247.74</v>
      </c>
      <c r="M10" s="85">
        <v>58.244999999999997</v>
      </c>
      <c r="N10" s="84" t="s">
        <v>6</v>
      </c>
      <c r="O10" s="85" t="s">
        <v>44</v>
      </c>
      <c r="P10" s="84">
        <v>0.92400000000000004</v>
      </c>
      <c r="Q10" s="85">
        <v>1.5369999999999999</v>
      </c>
      <c r="R10" s="84" t="s">
        <v>6</v>
      </c>
      <c r="S10" s="85" t="s">
        <v>44</v>
      </c>
      <c r="T10" s="84" t="s">
        <v>6</v>
      </c>
      <c r="U10" s="85" t="s">
        <v>44</v>
      </c>
      <c r="V10" s="84">
        <v>8.1000000000000003E-2</v>
      </c>
      <c r="W10" s="85">
        <v>0.113</v>
      </c>
      <c r="X10" s="84">
        <v>1051.239</v>
      </c>
      <c r="Y10" s="85">
        <v>137.4</v>
      </c>
    </row>
    <row r="11" spans="1:25" ht="10.5" customHeight="1" x14ac:dyDescent="0.2">
      <c r="A11" s="160"/>
      <c r="B11" s="161" t="s">
        <v>37</v>
      </c>
      <c r="C11" s="137"/>
      <c r="E11" s="63"/>
      <c r="F11" s="84">
        <v>1.504</v>
      </c>
      <c r="G11" s="85">
        <v>1.204</v>
      </c>
      <c r="H11" s="84">
        <v>166.79400000000001</v>
      </c>
      <c r="I11" s="85">
        <v>37.140999999999998</v>
      </c>
      <c r="J11" s="84">
        <v>22.375</v>
      </c>
      <c r="K11" s="85">
        <v>10.911</v>
      </c>
      <c r="L11" s="84" t="s">
        <v>6</v>
      </c>
      <c r="M11" s="85" t="s">
        <v>44</v>
      </c>
      <c r="N11" s="84" t="s">
        <v>6</v>
      </c>
      <c r="O11" s="85" t="s">
        <v>44</v>
      </c>
      <c r="P11" s="84">
        <v>0.13200000000000001</v>
      </c>
      <c r="Q11" s="85">
        <v>0.25600000000000001</v>
      </c>
      <c r="R11" s="84" t="s">
        <v>6</v>
      </c>
      <c r="S11" s="85" t="s">
        <v>44</v>
      </c>
      <c r="T11" s="84" t="s">
        <v>6</v>
      </c>
      <c r="U11" s="85" t="s">
        <v>44</v>
      </c>
      <c r="V11" s="84">
        <v>8.1000000000000003E-2</v>
      </c>
      <c r="W11" s="85">
        <v>0.113</v>
      </c>
      <c r="X11" s="84">
        <v>261.88200000000001</v>
      </c>
      <c r="Y11" s="85">
        <v>49.238999999999997</v>
      </c>
    </row>
    <row r="12" spans="1:25" ht="10.5" customHeight="1" x14ac:dyDescent="0.2">
      <c r="A12" s="160"/>
      <c r="B12" s="137" t="s">
        <v>38</v>
      </c>
      <c r="C12" s="137"/>
      <c r="E12" s="63"/>
      <c r="F12" s="84">
        <v>15.586</v>
      </c>
      <c r="G12" s="85">
        <v>11.257999999999999</v>
      </c>
      <c r="H12" s="84">
        <v>3199.18</v>
      </c>
      <c r="I12" s="85">
        <v>251.89500000000001</v>
      </c>
      <c r="J12" s="84">
        <v>401.19600000000003</v>
      </c>
      <c r="K12" s="85">
        <v>65.635999999999996</v>
      </c>
      <c r="L12" s="84">
        <v>393.23599999999999</v>
      </c>
      <c r="M12" s="85">
        <v>67.313000000000002</v>
      </c>
      <c r="N12" s="84" t="s">
        <v>6</v>
      </c>
      <c r="O12" s="85" t="s">
        <v>44</v>
      </c>
      <c r="P12" s="84">
        <v>6.2E-2</v>
      </c>
      <c r="Q12" s="85">
        <v>0.11899999999999999</v>
      </c>
      <c r="R12" s="84" t="s">
        <v>6</v>
      </c>
      <c r="S12" s="85" t="s">
        <v>44</v>
      </c>
      <c r="T12" s="84">
        <v>9.2999999999999999E-2</v>
      </c>
      <c r="U12" s="85">
        <v>0.17699999999999999</v>
      </c>
      <c r="V12" s="84">
        <v>1.8149999999999999</v>
      </c>
      <c r="W12" s="85">
        <v>2.0920000000000001</v>
      </c>
      <c r="X12" s="84">
        <v>4075.779</v>
      </c>
      <c r="Y12" s="85">
        <v>304.61200000000002</v>
      </c>
    </row>
    <row r="13" spans="1:25" ht="10.5" customHeight="1" x14ac:dyDescent="0.2">
      <c r="A13" s="160"/>
      <c r="B13" s="137" t="s">
        <v>39</v>
      </c>
      <c r="C13" s="137"/>
      <c r="E13" s="63"/>
      <c r="F13" s="84">
        <v>3.02</v>
      </c>
      <c r="G13" s="85">
        <v>3.569</v>
      </c>
      <c r="H13" s="84">
        <v>228.74299999999999</v>
      </c>
      <c r="I13" s="85">
        <v>54.475000000000001</v>
      </c>
      <c r="J13" s="84">
        <v>16.488</v>
      </c>
      <c r="K13" s="85">
        <v>12.352</v>
      </c>
      <c r="L13" s="84" t="s">
        <v>6</v>
      </c>
      <c r="M13" s="85" t="s">
        <v>44</v>
      </c>
      <c r="N13" s="84">
        <v>7.1760000000000002</v>
      </c>
      <c r="O13" s="85">
        <v>13.079000000000001</v>
      </c>
      <c r="P13" s="84" t="s">
        <v>6</v>
      </c>
      <c r="Q13" s="85" t="s">
        <v>44</v>
      </c>
      <c r="R13" s="84">
        <v>5.4610000000000003</v>
      </c>
      <c r="S13" s="85">
        <v>7.8339999999999996</v>
      </c>
      <c r="T13" s="84" t="s">
        <v>2</v>
      </c>
      <c r="U13" s="85" t="s">
        <v>44</v>
      </c>
      <c r="V13" s="84" t="s">
        <v>2</v>
      </c>
      <c r="W13" s="85" t="s">
        <v>44</v>
      </c>
      <c r="X13" s="84">
        <v>504.29</v>
      </c>
      <c r="Y13" s="85">
        <v>103.288</v>
      </c>
    </row>
    <row r="14" spans="1:25" ht="10.5" customHeight="1" x14ac:dyDescent="0.2">
      <c r="A14" s="160"/>
      <c r="B14" s="137" t="s">
        <v>40</v>
      </c>
      <c r="C14" s="137"/>
      <c r="D14" s="8"/>
      <c r="E14" s="63"/>
      <c r="F14" s="84">
        <v>12.843</v>
      </c>
      <c r="G14" s="85">
        <v>8.1859999999999999</v>
      </c>
      <c r="H14" s="84">
        <v>987.61900000000003</v>
      </c>
      <c r="I14" s="85">
        <v>131.44200000000001</v>
      </c>
      <c r="J14" s="84">
        <v>66.813000000000002</v>
      </c>
      <c r="K14" s="85">
        <v>18.884</v>
      </c>
      <c r="L14" s="84" t="s">
        <v>6</v>
      </c>
      <c r="M14" s="85" t="s">
        <v>44</v>
      </c>
      <c r="N14" s="84">
        <v>16.574000000000002</v>
      </c>
      <c r="O14" s="85">
        <v>27.027000000000001</v>
      </c>
      <c r="P14" s="84" t="s">
        <v>2</v>
      </c>
      <c r="Q14" s="85" t="s">
        <v>44</v>
      </c>
      <c r="R14" s="84" t="s">
        <v>6</v>
      </c>
      <c r="S14" s="85" t="s">
        <v>44</v>
      </c>
      <c r="T14" s="84" t="s">
        <v>6</v>
      </c>
      <c r="U14" s="85" t="s">
        <v>44</v>
      </c>
      <c r="V14" s="84">
        <v>0.90400000000000003</v>
      </c>
      <c r="W14" s="85">
        <v>1.752</v>
      </c>
      <c r="X14" s="84">
        <v>1401.9059999999999</v>
      </c>
      <c r="Y14" s="85">
        <v>170.101</v>
      </c>
    </row>
    <row r="15" spans="1:25" ht="10.5" customHeight="1" x14ac:dyDescent="0.2">
      <c r="A15" s="160"/>
      <c r="B15" s="137" t="s">
        <v>41</v>
      </c>
      <c r="C15" s="137"/>
      <c r="D15" s="8"/>
      <c r="E15" s="63"/>
      <c r="F15" s="84">
        <v>34.311999999999998</v>
      </c>
      <c r="G15" s="85">
        <v>38.618000000000002</v>
      </c>
      <c r="H15" s="84">
        <v>1783.1320000000001</v>
      </c>
      <c r="I15" s="85">
        <v>205.71299999999999</v>
      </c>
      <c r="J15" s="84">
        <v>81.938000000000002</v>
      </c>
      <c r="K15" s="85">
        <v>5.2960000000000003</v>
      </c>
      <c r="L15" s="84">
        <v>217.92699999999999</v>
      </c>
      <c r="M15" s="85">
        <v>53.514000000000003</v>
      </c>
      <c r="N15" s="84" t="s">
        <v>6</v>
      </c>
      <c r="O15" s="85" t="s">
        <v>44</v>
      </c>
      <c r="P15" s="84">
        <v>31.846</v>
      </c>
      <c r="Q15" s="85">
        <v>31.471</v>
      </c>
      <c r="R15" s="84" t="s">
        <v>6</v>
      </c>
      <c r="S15" s="85" t="s">
        <v>44</v>
      </c>
      <c r="T15" s="84" t="s">
        <v>6</v>
      </c>
      <c r="U15" s="85" t="s">
        <v>44</v>
      </c>
      <c r="V15" s="84">
        <v>6.665</v>
      </c>
      <c r="W15" s="85">
        <v>1.5609999999999999</v>
      </c>
      <c r="X15" s="84">
        <v>2214.38</v>
      </c>
      <c r="Y15" s="85">
        <v>223.672</v>
      </c>
    </row>
    <row r="16" spans="1:25" ht="10.5" customHeight="1" x14ac:dyDescent="0.2">
      <c r="A16" s="160"/>
      <c r="B16" s="137" t="s">
        <v>42</v>
      </c>
      <c r="C16" s="137"/>
      <c r="D16" s="8"/>
      <c r="E16" s="63"/>
      <c r="F16" s="84">
        <v>5.0659999999999998</v>
      </c>
      <c r="G16" s="85">
        <v>8.4130000000000003</v>
      </c>
      <c r="H16" s="84">
        <v>514.154</v>
      </c>
      <c r="I16" s="85">
        <v>127.40300000000001</v>
      </c>
      <c r="J16" s="84">
        <v>9.5739999999999998</v>
      </c>
      <c r="K16" s="85">
        <v>10.252000000000001</v>
      </c>
      <c r="L16" s="84">
        <v>74.394999999999996</v>
      </c>
      <c r="M16" s="85">
        <v>33.929000000000002</v>
      </c>
      <c r="N16" s="84" t="s">
        <v>6</v>
      </c>
      <c r="O16" s="85" t="s">
        <v>44</v>
      </c>
      <c r="P16" s="84">
        <v>29.55</v>
      </c>
      <c r="Q16" s="85">
        <v>47.908000000000001</v>
      </c>
      <c r="R16" s="84">
        <v>10.785</v>
      </c>
      <c r="S16" s="85">
        <v>13.94</v>
      </c>
      <c r="T16" s="84" t="s">
        <v>6</v>
      </c>
      <c r="U16" s="85" t="s">
        <v>44</v>
      </c>
      <c r="V16" s="84">
        <v>0.17799999999999999</v>
      </c>
      <c r="W16" s="85">
        <v>0.34499999999999997</v>
      </c>
      <c r="X16" s="84">
        <v>662.65700000000004</v>
      </c>
      <c r="Y16" s="85">
        <v>146.935</v>
      </c>
    </row>
    <row r="17" spans="1:25" ht="10.5" customHeight="1" x14ac:dyDescent="0.2">
      <c r="A17" s="160"/>
      <c r="B17" s="137" t="s">
        <v>51</v>
      </c>
      <c r="C17" s="6"/>
      <c r="D17" s="63"/>
      <c r="E17" s="63"/>
      <c r="F17" s="84">
        <v>107.142</v>
      </c>
      <c r="G17" s="85">
        <v>59.774000000000001</v>
      </c>
      <c r="H17" s="84">
        <v>4298.3280000000004</v>
      </c>
      <c r="I17" s="85">
        <v>408.80799999999999</v>
      </c>
      <c r="J17" s="84">
        <v>103.494</v>
      </c>
      <c r="K17" s="85">
        <v>19.206</v>
      </c>
      <c r="L17" s="84">
        <v>543.90599999999995</v>
      </c>
      <c r="M17" s="85">
        <v>101.348</v>
      </c>
      <c r="N17" s="84">
        <v>158.16399999999999</v>
      </c>
      <c r="O17" s="85">
        <v>89.787000000000006</v>
      </c>
      <c r="P17" s="84">
        <v>69.376999999999995</v>
      </c>
      <c r="Q17" s="85">
        <v>58.406999999999996</v>
      </c>
      <c r="R17" s="84">
        <v>344.61500000000001</v>
      </c>
      <c r="S17" s="85">
        <v>139.25700000000001</v>
      </c>
      <c r="T17" s="84" t="s">
        <v>2</v>
      </c>
      <c r="U17" s="85" t="s">
        <v>44</v>
      </c>
      <c r="V17" s="84">
        <v>5.5609999999999999</v>
      </c>
      <c r="W17" s="85">
        <v>4.9050000000000002</v>
      </c>
      <c r="X17" s="84">
        <v>5630.5870000000004</v>
      </c>
      <c r="Y17" s="85">
        <v>458.25099999999998</v>
      </c>
    </row>
    <row r="18" spans="1:25" ht="10.5" customHeight="1" x14ac:dyDescent="0.2">
      <c r="A18" s="160"/>
      <c r="B18" s="137" t="s">
        <v>98</v>
      </c>
      <c r="C18" s="6"/>
      <c r="D18" s="63"/>
      <c r="E18" s="63"/>
      <c r="F18" s="84">
        <v>5.6440000000000001</v>
      </c>
      <c r="G18" s="85">
        <v>4.7690000000000001</v>
      </c>
      <c r="H18" s="84">
        <v>971.62400000000002</v>
      </c>
      <c r="I18" s="85">
        <v>330.99799999999999</v>
      </c>
      <c r="J18" s="84">
        <v>28.542999999999999</v>
      </c>
      <c r="K18" s="85">
        <v>33.536000000000001</v>
      </c>
      <c r="L18" s="84">
        <v>231.71299999999999</v>
      </c>
      <c r="M18" s="85">
        <v>116.801</v>
      </c>
      <c r="N18" s="84" t="s">
        <v>6</v>
      </c>
      <c r="O18" s="85" t="s">
        <v>44</v>
      </c>
      <c r="P18" s="84">
        <v>7.1829999999999998</v>
      </c>
      <c r="Q18" s="85">
        <v>8.4440000000000008</v>
      </c>
      <c r="R18" s="84" t="s">
        <v>6</v>
      </c>
      <c r="S18" s="85" t="s">
        <v>44</v>
      </c>
      <c r="T18" s="84">
        <v>2E-3</v>
      </c>
      <c r="U18" s="85">
        <v>4.0000000000000001E-3</v>
      </c>
      <c r="V18" s="84" t="s">
        <v>2</v>
      </c>
      <c r="W18" s="85" t="s">
        <v>44</v>
      </c>
      <c r="X18" s="84">
        <v>1327.6990000000001</v>
      </c>
      <c r="Y18" s="85">
        <v>397.47399999999999</v>
      </c>
    </row>
    <row r="19" spans="1:25" ht="10.5" customHeight="1" x14ac:dyDescent="0.2">
      <c r="A19" s="160"/>
      <c r="B19" s="137" t="s">
        <v>43</v>
      </c>
      <c r="C19" s="6"/>
      <c r="D19" s="63"/>
      <c r="E19" s="63"/>
      <c r="F19" s="84">
        <v>10.632999999999999</v>
      </c>
      <c r="G19" s="85">
        <v>6.1449999999999996</v>
      </c>
      <c r="H19" s="84">
        <v>117.292</v>
      </c>
      <c r="I19" s="85">
        <v>35.069000000000003</v>
      </c>
      <c r="J19" s="84">
        <v>0.05</v>
      </c>
      <c r="K19" s="85">
        <v>6.7000000000000004E-2</v>
      </c>
      <c r="L19" s="84" t="s">
        <v>6</v>
      </c>
      <c r="M19" s="85" t="s">
        <v>44</v>
      </c>
      <c r="N19" s="84">
        <v>0.93300000000000005</v>
      </c>
      <c r="O19" s="85">
        <v>1.784</v>
      </c>
      <c r="P19" s="84" t="s">
        <v>2</v>
      </c>
      <c r="Q19" s="85" t="s">
        <v>44</v>
      </c>
      <c r="R19" s="84" t="s">
        <v>6</v>
      </c>
      <c r="S19" s="85" t="s">
        <v>44</v>
      </c>
      <c r="T19" s="84">
        <v>0.10100000000000001</v>
      </c>
      <c r="U19" s="85">
        <v>0.192</v>
      </c>
      <c r="V19" s="84" t="s">
        <v>2</v>
      </c>
      <c r="W19" s="85" t="s">
        <v>44</v>
      </c>
      <c r="X19" s="84">
        <v>303.36200000000002</v>
      </c>
      <c r="Y19" s="85">
        <v>47.122999999999998</v>
      </c>
    </row>
    <row r="20" spans="1:25" ht="10.5" customHeight="1" x14ac:dyDescent="0.2">
      <c r="A20" s="160"/>
      <c r="B20" s="137" t="s">
        <v>45</v>
      </c>
      <c r="C20" s="6"/>
      <c r="D20" s="63"/>
      <c r="E20" s="63"/>
      <c r="F20" s="84">
        <v>6.8179999999999996</v>
      </c>
      <c r="G20" s="85">
        <v>5.5620000000000003</v>
      </c>
      <c r="H20" s="84">
        <v>378.80599999999998</v>
      </c>
      <c r="I20" s="85">
        <v>109.366</v>
      </c>
      <c r="J20" s="84">
        <v>17.151</v>
      </c>
      <c r="K20" s="85">
        <v>14.923999999999999</v>
      </c>
      <c r="L20" s="84" t="s">
        <v>6</v>
      </c>
      <c r="M20" s="85" t="s">
        <v>44</v>
      </c>
      <c r="N20" s="84">
        <v>2.1920000000000002</v>
      </c>
      <c r="O20" s="85">
        <v>3.7229999999999999</v>
      </c>
      <c r="P20" s="84" t="s">
        <v>6</v>
      </c>
      <c r="Q20" s="85" t="s">
        <v>44</v>
      </c>
      <c r="R20" s="84" t="s">
        <v>6</v>
      </c>
      <c r="S20" s="85" t="s">
        <v>44</v>
      </c>
      <c r="T20" s="84">
        <v>4.2000000000000003E-2</v>
      </c>
      <c r="U20" s="85">
        <v>8.1000000000000003E-2</v>
      </c>
      <c r="V20" s="84" t="s">
        <v>2</v>
      </c>
      <c r="W20" s="85" t="s">
        <v>44</v>
      </c>
      <c r="X20" s="84">
        <v>472.315</v>
      </c>
      <c r="Y20" s="85">
        <v>126.024</v>
      </c>
    </row>
    <row r="21" spans="1:25" ht="10.5" customHeight="1" x14ac:dyDescent="0.2">
      <c r="A21" s="160"/>
      <c r="B21" s="137" t="s">
        <v>46</v>
      </c>
      <c r="C21" s="6"/>
      <c r="D21" s="63"/>
      <c r="E21" s="63"/>
      <c r="F21" s="84">
        <v>4.45</v>
      </c>
      <c r="G21" s="85">
        <v>4.59</v>
      </c>
      <c r="H21" s="84">
        <v>257.738</v>
      </c>
      <c r="I21" s="85">
        <v>63.118000000000002</v>
      </c>
      <c r="J21" s="84">
        <v>39.042000000000002</v>
      </c>
      <c r="K21" s="85">
        <v>14.526999999999999</v>
      </c>
      <c r="L21" s="84" t="s">
        <v>6</v>
      </c>
      <c r="M21" s="85" t="s">
        <v>44</v>
      </c>
      <c r="N21" s="84">
        <v>3.258</v>
      </c>
      <c r="O21" s="85">
        <v>6.2210000000000001</v>
      </c>
      <c r="P21" s="84" t="s">
        <v>6</v>
      </c>
      <c r="Q21" s="85" t="s">
        <v>44</v>
      </c>
      <c r="R21" s="84">
        <v>0.34899999999999998</v>
      </c>
      <c r="S21" s="85">
        <v>0.53900000000000003</v>
      </c>
      <c r="T21" s="84" t="s">
        <v>2</v>
      </c>
      <c r="U21" s="85" t="s">
        <v>44</v>
      </c>
      <c r="V21" s="84" t="s">
        <v>2</v>
      </c>
      <c r="W21" s="85" t="s">
        <v>44</v>
      </c>
      <c r="X21" s="84">
        <v>333.65899999999999</v>
      </c>
      <c r="Y21" s="85">
        <v>70.84</v>
      </c>
    </row>
    <row r="22" spans="1:25" ht="10.5" customHeight="1" x14ac:dyDescent="0.2">
      <c r="A22" s="160"/>
      <c r="B22" s="137" t="s">
        <v>12</v>
      </c>
      <c r="C22" s="6"/>
      <c r="D22" s="63"/>
      <c r="E22" s="63"/>
      <c r="F22" s="84">
        <v>74.411000000000001</v>
      </c>
      <c r="G22" s="85">
        <v>64.927999999999997</v>
      </c>
      <c r="H22" s="84">
        <v>1532.653</v>
      </c>
      <c r="I22" s="85">
        <v>306.41699999999997</v>
      </c>
      <c r="J22" s="84">
        <v>48.851999999999997</v>
      </c>
      <c r="K22" s="85">
        <v>18.966999999999999</v>
      </c>
      <c r="L22" s="84">
        <v>602.90800000000002</v>
      </c>
      <c r="M22" s="85">
        <v>492.36500000000001</v>
      </c>
      <c r="N22" s="84">
        <v>53.31</v>
      </c>
      <c r="O22" s="85">
        <v>61.375999999999998</v>
      </c>
      <c r="P22" s="84" t="s">
        <v>2</v>
      </c>
      <c r="Q22" s="85" t="s">
        <v>44</v>
      </c>
      <c r="R22" s="84" t="s">
        <v>6</v>
      </c>
      <c r="S22" s="85" t="s">
        <v>44</v>
      </c>
      <c r="T22" s="84">
        <v>0.14899999999999999</v>
      </c>
      <c r="U22" s="85">
        <v>0.22800000000000001</v>
      </c>
      <c r="V22" s="84">
        <v>13.106999999999999</v>
      </c>
      <c r="W22" s="85">
        <v>2.4140000000000001</v>
      </c>
      <c r="X22" s="84">
        <v>2406.328</v>
      </c>
      <c r="Y22" s="85">
        <v>647.07899999999995</v>
      </c>
    </row>
    <row r="23" spans="1:25" ht="10.5" customHeight="1" x14ac:dyDescent="0.2">
      <c r="A23" s="156"/>
      <c r="B23" s="181" t="s">
        <v>31</v>
      </c>
      <c r="C23" s="52"/>
      <c r="D23" s="62"/>
      <c r="E23" s="62"/>
      <c r="F23" s="97" t="s">
        <v>2</v>
      </c>
      <c r="G23" s="98" t="s">
        <v>44</v>
      </c>
      <c r="H23" s="97" t="s">
        <v>2</v>
      </c>
      <c r="I23" s="98" t="s">
        <v>44</v>
      </c>
      <c r="J23" s="97" t="s">
        <v>2</v>
      </c>
      <c r="K23" s="98" t="s">
        <v>44</v>
      </c>
      <c r="L23" s="97" t="s">
        <v>2</v>
      </c>
      <c r="M23" s="98" t="s">
        <v>44</v>
      </c>
      <c r="N23" s="97" t="s">
        <v>2</v>
      </c>
      <c r="O23" s="98" t="s">
        <v>44</v>
      </c>
      <c r="P23" s="97" t="s">
        <v>2</v>
      </c>
      <c r="Q23" s="98" t="s">
        <v>44</v>
      </c>
      <c r="R23" s="97" t="s">
        <v>2</v>
      </c>
      <c r="S23" s="98" t="s">
        <v>44</v>
      </c>
      <c r="T23" s="97" t="s">
        <v>2</v>
      </c>
      <c r="U23" s="98" t="s">
        <v>44</v>
      </c>
      <c r="V23" s="97" t="s">
        <v>2</v>
      </c>
      <c r="W23" s="98" t="s">
        <v>44</v>
      </c>
      <c r="X23" s="97" t="s">
        <v>2</v>
      </c>
      <c r="Y23" s="98" t="s">
        <v>44</v>
      </c>
    </row>
    <row r="24" spans="1:25" ht="10.5" customHeight="1" x14ac:dyDescent="0.2">
      <c r="A24" s="75" t="s">
        <v>100</v>
      </c>
      <c r="B24" s="145"/>
      <c r="C24" s="145"/>
      <c r="D24" s="145"/>
      <c r="E24" s="145"/>
    </row>
    <row r="25" spans="1:25" ht="11.25" customHeight="1" x14ac:dyDescent="0.2">
      <c r="A25" s="279">
        <v>1</v>
      </c>
      <c r="B25" s="280" t="s">
        <v>204</v>
      </c>
      <c r="C25" s="252"/>
      <c r="D25" s="252"/>
      <c r="E25" s="252"/>
      <c r="F25" s="278"/>
      <c r="G25" s="253"/>
      <c r="H25" s="278"/>
      <c r="I25" s="253"/>
      <c r="J25" s="278"/>
      <c r="K25" s="253"/>
    </row>
    <row r="26" spans="1:25" s="81" customFormat="1" ht="22.5" customHeight="1" x14ac:dyDescent="0.2">
      <c r="A26" s="259">
        <v>2</v>
      </c>
      <c r="B26" s="334" t="s">
        <v>230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</row>
    <row r="27" spans="1:25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364"/>
      <c r="W27" s="356"/>
      <c r="X27" s="364"/>
      <c r="Y27" s="356"/>
    </row>
  </sheetData>
  <mergeCells count="16">
    <mergeCell ref="A2:Y2"/>
    <mergeCell ref="A3:Y3"/>
    <mergeCell ref="X6:Y6"/>
    <mergeCell ref="V27:W27"/>
    <mergeCell ref="X27:Y27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26:Y26"/>
  </mergeCells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rgb="FF00B050"/>
    <pageSetUpPr fitToPage="1"/>
  </sheetPr>
  <dimension ref="A2:AC33"/>
  <sheetViews>
    <sheetView zoomScaleNormal="100" workbookViewId="0">
      <selection sqref="A1:V1"/>
    </sheetView>
  </sheetViews>
  <sheetFormatPr defaultRowHeight="12.75" x14ac:dyDescent="0.2"/>
  <cols>
    <col min="1" max="1" width="1.140625" style="1" customWidth="1"/>
    <col min="2" max="2" width="20.5703125" style="1" customWidth="1"/>
    <col min="3" max="5" width="0" style="1" hidden="1" customWidth="1"/>
    <col min="6" max="6" width="9.28515625" style="1" customWidth="1"/>
    <col min="7" max="7" width="8.7109375" style="1" customWidth="1"/>
    <col min="8" max="8" width="58.42578125" style="1" customWidth="1"/>
    <col min="9" max="9" width="4.7109375" style="1" customWidth="1"/>
    <col min="10" max="29" width="58.42578125" style="1" hidden="1" customWidth="1"/>
    <col min="30" max="16384" width="9.140625" style="1"/>
  </cols>
  <sheetData>
    <row r="2" spans="1:29" ht="16.350000000000001" customHeight="1" x14ac:dyDescent="0.2">
      <c r="A2" s="361" t="s">
        <v>150</v>
      </c>
      <c r="B2" s="361"/>
      <c r="C2" s="361"/>
      <c r="D2" s="361"/>
      <c r="E2" s="361"/>
      <c r="F2" s="361"/>
      <c r="G2" s="361"/>
      <c r="H2" s="361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</row>
    <row r="3" spans="1:29" ht="27.75" customHeight="1" x14ac:dyDescent="0.2">
      <c r="A3" s="336" t="s">
        <v>151</v>
      </c>
      <c r="B3" s="336"/>
      <c r="C3" s="336"/>
      <c r="D3" s="336"/>
      <c r="E3" s="336"/>
      <c r="F3" s="336"/>
      <c r="G3" s="336"/>
      <c r="H3" s="336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</row>
    <row r="4" spans="1:29" ht="7.5" customHeight="1" x14ac:dyDescent="0.2">
      <c r="A4" s="3"/>
      <c r="B4" s="3"/>
      <c r="C4" s="3"/>
      <c r="D4" s="3"/>
      <c r="E4" s="3"/>
    </row>
    <row r="5" spans="1:29" x14ac:dyDescent="0.2">
      <c r="A5" s="4"/>
      <c r="B5" s="4"/>
      <c r="C5" s="4"/>
      <c r="D5" s="4"/>
      <c r="E5" s="4"/>
      <c r="F5" s="369" t="s">
        <v>32</v>
      </c>
      <c r="G5" s="369"/>
    </row>
    <row r="6" spans="1:29" x14ac:dyDescent="0.2">
      <c r="A6" s="51"/>
      <c r="B6" s="51"/>
      <c r="C6" s="51"/>
      <c r="D6" s="51"/>
      <c r="E6" s="51"/>
      <c r="F6" s="370" t="s">
        <v>54</v>
      </c>
      <c r="G6" s="370"/>
    </row>
    <row r="7" spans="1:29" ht="15" customHeight="1" x14ac:dyDescent="0.2">
      <c r="A7" s="14" t="s">
        <v>13</v>
      </c>
      <c r="B7" s="14"/>
      <c r="C7" s="14"/>
      <c r="D7" s="14"/>
      <c r="E7" s="14"/>
      <c r="F7" s="89">
        <v>14414.812</v>
      </c>
      <c r="G7" s="90">
        <v>3169.1109999999999</v>
      </c>
    </row>
    <row r="8" spans="1:29" ht="15" customHeight="1" x14ac:dyDescent="0.2">
      <c r="A8" s="5" t="s">
        <v>34</v>
      </c>
      <c r="B8" s="5"/>
      <c r="C8" s="5"/>
      <c r="D8" s="5"/>
      <c r="E8" s="5"/>
      <c r="F8" s="84" t="s">
        <v>44</v>
      </c>
      <c r="G8" s="102" t="s">
        <v>44</v>
      </c>
    </row>
    <row r="9" spans="1:29" ht="13.5" customHeight="1" x14ac:dyDescent="0.2">
      <c r="A9" s="8"/>
      <c r="B9" s="63" t="s">
        <v>168</v>
      </c>
      <c r="C9" s="64"/>
      <c r="D9" s="64"/>
      <c r="E9" s="64"/>
      <c r="F9" s="84">
        <v>253.87799999999999</v>
      </c>
      <c r="G9" s="85">
        <v>108.261</v>
      </c>
    </row>
    <row r="10" spans="1:29" ht="10.5" customHeight="1" x14ac:dyDescent="0.2">
      <c r="A10" s="8"/>
      <c r="B10" s="63" t="s">
        <v>36</v>
      </c>
      <c r="C10" s="64"/>
      <c r="D10" s="64"/>
      <c r="E10" s="64"/>
      <c r="F10" s="84">
        <v>666.36699999999996</v>
      </c>
      <c r="G10" s="85">
        <v>117.018</v>
      </c>
    </row>
    <row r="11" spans="1:29" ht="10.5" customHeight="1" x14ac:dyDescent="0.2">
      <c r="A11" s="8"/>
      <c r="B11" s="64" t="s">
        <v>37</v>
      </c>
      <c r="C11" s="64"/>
      <c r="D11" s="64"/>
      <c r="E11" s="64"/>
      <c r="F11" s="84">
        <v>196.69900000000001</v>
      </c>
      <c r="G11" s="85">
        <v>57.609000000000002</v>
      </c>
    </row>
    <row r="12" spans="1:29" ht="10.5" customHeight="1" x14ac:dyDescent="0.2">
      <c r="A12" s="8"/>
      <c r="B12" s="63" t="s">
        <v>38</v>
      </c>
      <c r="C12" s="64"/>
      <c r="D12" s="64"/>
      <c r="E12" s="64"/>
      <c r="F12" s="84">
        <v>2299.5729999999999</v>
      </c>
      <c r="G12" s="85">
        <v>272.23099999999999</v>
      </c>
    </row>
    <row r="13" spans="1:29" ht="10.5" customHeight="1" x14ac:dyDescent="0.2">
      <c r="A13" s="8"/>
      <c r="B13" s="63" t="s">
        <v>39</v>
      </c>
      <c r="C13" s="64"/>
      <c r="D13" s="64"/>
      <c r="E13" s="64"/>
      <c r="F13" s="84">
        <v>438.738</v>
      </c>
      <c r="G13" s="85">
        <v>128.80699999999999</v>
      </c>
    </row>
    <row r="14" spans="1:29" ht="10.5" customHeight="1" x14ac:dyDescent="0.2">
      <c r="A14" s="8"/>
      <c r="B14" s="63" t="s">
        <v>40</v>
      </c>
      <c r="C14" s="64"/>
      <c r="D14" s="64"/>
      <c r="E14" s="64"/>
      <c r="F14" s="84">
        <v>1026.4780000000001</v>
      </c>
      <c r="G14" s="85">
        <v>156.12200000000001</v>
      </c>
    </row>
    <row r="15" spans="1:29" ht="14.25" customHeight="1" x14ac:dyDescent="0.2">
      <c r="A15" s="8"/>
      <c r="B15" s="63" t="s">
        <v>41</v>
      </c>
      <c r="C15" s="5"/>
      <c r="D15" s="5"/>
      <c r="E15" s="5"/>
      <c r="F15" s="84">
        <v>1750.77</v>
      </c>
      <c r="G15" s="85">
        <v>269.03800000000001</v>
      </c>
    </row>
    <row r="16" spans="1:29" ht="10.5" customHeight="1" x14ac:dyDescent="0.2">
      <c r="A16" s="8"/>
      <c r="B16" s="63" t="s">
        <v>42</v>
      </c>
      <c r="C16" s="64"/>
      <c r="D16" s="64"/>
      <c r="E16" s="64"/>
      <c r="F16" s="84">
        <v>406.041</v>
      </c>
      <c r="G16" s="85">
        <v>153.923</v>
      </c>
    </row>
    <row r="17" spans="1:29" ht="10.5" customHeight="1" x14ac:dyDescent="0.2">
      <c r="A17" s="8"/>
      <c r="B17" s="63" t="s">
        <v>52</v>
      </c>
      <c r="C17" s="64"/>
      <c r="D17" s="64"/>
      <c r="E17" s="64"/>
      <c r="F17" s="84">
        <v>3082.0680000000002</v>
      </c>
      <c r="G17" s="85">
        <v>316.04000000000002</v>
      </c>
    </row>
    <row r="18" spans="1:29" ht="10.5" customHeight="1" x14ac:dyDescent="0.2">
      <c r="A18" s="8"/>
      <c r="B18" s="136" t="s">
        <v>98</v>
      </c>
      <c r="C18" s="64"/>
      <c r="D18" s="64"/>
      <c r="E18" s="64"/>
      <c r="F18" s="84">
        <v>913.34500000000003</v>
      </c>
      <c r="G18" s="85">
        <v>307.577</v>
      </c>
    </row>
    <row r="19" spans="1:29" ht="10.5" customHeight="1" x14ac:dyDescent="0.2">
      <c r="A19" s="8"/>
      <c r="B19" s="63" t="s">
        <v>43</v>
      </c>
      <c r="C19" s="64"/>
      <c r="D19" s="64"/>
      <c r="E19" s="64"/>
      <c r="F19" s="84">
        <v>103.411</v>
      </c>
      <c r="G19" s="85">
        <v>26.952999999999999</v>
      </c>
    </row>
    <row r="20" spans="1:29" ht="14.25" customHeight="1" x14ac:dyDescent="0.2">
      <c r="A20" s="8"/>
      <c r="B20" s="63" t="s">
        <v>45</v>
      </c>
      <c r="C20" s="64"/>
      <c r="D20" s="64"/>
      <c r="E20" s="64"/>
      <c r="F20" s="84">
        <v>288.64</v>
      </c>
      <c r="G20" s="85">
        <v>106.985</v>
      </c>
    </row>
    <row r="21" spans="1:29" ht="10.5" customHeight="1" x14ac:dyDescent="0.2">
      <c r="A21" s="8"/>
      <c r="B21" s="63" t="s">
        <v>46</v>
      </c>
      <c r="C21" s="64"/>
      <c r="D21" s="64"/>
      <c r="E21" s="64"/>
      <c r="F21" s="84">
        <v>202.36500000000001</v>
      </c>
      <c r="G21" s="85">
        <v>71.935000000000002</v>
      </c>
    </row>
    <row r="22" spans="1:29" ht="11.1" customHeight="1" x14ac:dyDescent="0.2">
      <c r="A22" s="8"/>
      <c r="B22" s="63" t="s">
        <v>12</v>
      </c>
      <c r="C22" s="64"/>
      <c r="D22" s="64"/>
      <c r="E22" s="64"/>
      <c r="F22" s="84">
        <v>2983.1370000000002</v>
      </c>
      <c r="G22" s="85">
        <v>3063.6370000000002</v>
      </c>
    </row>
    <row r="23" spans="1:29" ht="10.5" customHeight="1" x14ac:dyDescent="0.2">
      <c r="A23" s="8"/>
      <c r="B23" s="63" t="s">
        <v>31</v>
      </c>
      <c r="C23" s="64"/>
      <c r="D23" s="64"/>
      <c r="E23" s="64"/>
      <c r="F23" s="84" t="s">
        <v>2</v>
      </c>
      <c r="G23" s="85" t="s">
        <v>44</v>
      </c>
    </row>
    <row r="24" spans="1:29" ht="15.75" customHeight="1" x14ac:dyDescent="0.2">
      <c r="A24" s="5" t="s">
        <v>35</v>
      </c>
      <c r="B24" s="5"/>
      <c r="C24" s="64"/>
      <c r="D24" s="64"/>
      <c r="E24" s="64"/>
      <c r="F24" s="84" t="s">
        <v>44</v>
      </c>
      <c r="G24" s="85" t="s">
        <v>44</v>
      </c>
    </row>
    <row r="25" spans="1:29" ht="12.75" customHeight="1" x14ac:dyDescent="0.2">
      <c r="A25" s="8"/>
      <c r="B25" s="63" t="s">
        <v>74</v>
      </c>
      <c r="C25" s="64"/>
      <c r="D25" s="64"/>
      <c r="E25" s="64"/>
      <c r="F25" s="84">
        <v>853.42499999999995</v>
      </c>
      <c r="G25" s="85">
        <v>52.648000000000003</v>
      </c>
    </row>
    <row r="26" spans="1:29" ht="10.5" customHeight="1" x14ac:dyDescent="0.2">
      <c r="A26" s="8"/>
      <c r="B26" s="63" t="s">
        <v>14</v>
      </c>
      <c r="C26" s="64"/>
      <c r="D26" s="64"/>
      <c r="E26" s="64"/>
      <c r="F26" s="84">
        <v>1140.3499999999999</v>
      </c>
      <c r="G26" s="85">
        <v>27.742999999999999</v>
      </c>
    </row>
    <row r="27" spans="1:29" ht="10.5" customHeight="1" x14ac:dyDescent="0.2">
      <c r="A27" s="8"/>
      <c r="B27" s="63" t="s">
        <v>75</v>
      </c>
      <c r="C27" s="64"/>
      <c r="D27" s="64"/>
      <c r="E27" s="64"/>
      <c r="F27" s="84">
        <v>3171.5120000000002</v>
      </c>
      <c r="G27" s="85">
        <v>390.16899999999998</v>
      </c>
    </row>
    <row r="28" spans="1:29" ht="10.5" customHeight="1" x14ac:dyDescent="0.2">
      <c r="A28" s="8"/>
      <c r="B28" s="63" t="s">
        <v>16</v>
      </c>
      <c r="C28" s="64"/>
      <c r="D28" s="64"/>
      <c r="E28" s="64"/>
      <c r="F28" s="84">
        <v>132.12899999999999</v>
      </c>
      <c r="G28" s="85">
        <v>85.858999999999995</v>
      </c>
    </row>
    <row r="29" spans="1:29" ht="10.5" customHeight="1" x14ac:dyDescent="0.2">
      <c r="A29" s="8"/>
      <c r="B29" s="63" t="s">
        <v>15</v>
      </c>
      <c r="C29" s="64"/>
      <c r="D29" s="64"/>
      <c r="E29" s="64"/>
      <c r="F29" s="84">
        <v>7477.5209999999997</v>
      </c>
      <c r="G29" s="85">
        <v>3132.0909999999999</v>
      </c>
    </row>
    <row r="30" spans="1:29" ht="10.5" customHeight="1" x14ac:dyDescent="0.2">
      <c r="A30" s="53"/>
      <c r="B30" s="62" t="s">
        <v>17</v>
      </c>
      <c r="C30" s="126"/>
      <c r="D30" s="126"/>
      <c r="E30" s="126"/>
      <c r="F30" s="97">
        <v>1639.876</v>
      </c>
      <c r="G30" s="98">
        <v>345.428</v>
      </c>
    </row>
    <row r="31" spans="1:29" ht="21" customHeight="1" x14ac:dyDescent="0.2">
      <c r="A31" s="368" t="s">
        <v>100</v>
      </c>
      <c r="B31" s="368"/>
      <c r="C31" s="368"/>
      <c r="D31" s="368"/>
      <c r="E31" s="368"/>
      <c r="F31" s="368"/>
      <c r="G31" s="368"/>
      <c r="H31" s="368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</row>
    <row r="32" spans="1:29" s="81" customFormat="1" ht="22.5" customHeight="1" x14ac:dyDescent="0.2">
      <c r="A32" s="259">
        <v>1</v>
      </c>
      <c r="B32" s="334" t="s">
        <v>231</v>
      </c>
      <c r="C32" s="335"/>
      <c r="D32" s="335"/>
      <c r="E32" s="335"/>
      <c r="F32" s="335"/>
      <c r="G32" s="335"/>
      <c r="H32" s="335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</row>
    <row r="33" spans="1:1" x14ac:dyDescent="0.2">
      <c r="A33" s="11" t="s">
        <v>44</v>
      </c>
    </row>
  </sheetData>
  <mergeCells count="6">
    <mergeCell ref="B32:H32"/>
    <mergeCell ref="A31:H31"/>
    <mergeCell ref="F5:G5"/>
    <mergeCell ref="F6:G6"/>
    <mergeCell ref="A2:H2"/>
    <mergeCell ref="A3:H3"/>
  </mergeCells>
  <phoneticPr fontId="7" type="noConversion"/>
  <conditionalFormatting sqref="H7:AC30">
    <cfRule type="containsText" dxfId="1" priority="6" operator="containsText" text="..">
      <formula>NOT(ISERROR(SEARCH("..",H7)))</formula>
    </cfRule>
    <cfRule type="containsText" dxfId="0" priority="7" operator="containsText" text="–">
      <formula>NOT(ISERROR(SEARCH("–",H7)))</formula>
    </cfRule>
  </conditionalFormatting>
  <pageMargins left="1.1811023622047245" right="1.1811023622047245" top="1.3779527559055118" bottom="1.3779527559055118" header="0.51181102362204722" footer="0.51181102362204722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00B050"/>
    <pageSetUpPr fitToPage="1"/>
  </sheetPr>
  <dimension ref="A1:AC37"/>
  <sheetViews>
    <sheetView showGridLines="0" zoomScaleNormal="100" workbookViewId="0">
      <selection sqref="A1:I1"/>
    </sheetView>
  </sheetViews>
  <sheetFormatPr defaultRowHeight="12.75" x14ac:dyDescent="0.2"/>
  <cols>
    <col min="1" max="10" width="9.140625" style="108"/>
    <col min="11" max="29" width="0" style="108" hidden="1" customWidth="1"/>
    <col min="30" max="16384" width="9.140625" style="108"/>
  </cols>
  <sheetData>
    <row r="1" spans="1:29" ht="27.95" customHeight="1" x14ac:dyDescent="0.2">
      <c r="A1" s="318" t="s">
        <v>197</v>
      </c>
      <c r="B1" s="318"/>
      <c r="C1" s="318"/>
      <c r="D1" s="318"/>
      <c r="E1" s="318"/>
      <c r="F1" s="318"/>
      <c r="G1" s="318"/>
      <c r="H1" s="318"/>
      <c r="I1" s="31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27.95" customHeight="1" x14ac:dyDescent="0.2">
      <c r="A2" s="317" t="s">
        <v>185</v>
      </c>
      <c r="B2" s="317"/>
      <c r="C2" s="317"/>
      <c r="D2" s="317"/>
      <c r="E2" s="317"/>
      <c r="F2" s="317"/>
      <c r="G2" s="317"/>
      <c r="H2" s="317"/>
      <c r="I2" s="317"/>
    </row>
    <row r="3" spans="1:29" x14ac:dyDescent="0.2">
      <c r="A3" s="109"/>
      <c r="B3" s="113"/>
      <c r="F3" s="112"/>
    </row>
    <row r="4" spans="1:29" x14ac:dyDescent="0.2">
      <c r="A4" s="109"/>
    </row>
    <row r="5" spans="1:29" x14ac:dyDescent="0.2">
      <c r="A5" s="109"/>
    </row>
    <row r="6" spans="1:29" x14ac:dyDescent="0.2">
      <c r="A6" s="109"/>
    </row>
    <row r="7" spans="1:29" x14ac:dyDescent="0.2">
      <c r="A7" s="109"/>
    </row>
    <row r="8" spans="1:29" x14ac:dyDescent="0.2">
      <c r="A8" s="111"/>
    </row>
    <row r="9" spans="1:29" x14ac:dyDescent="0.2">
      <c r="A9" s="109"/>
    </row>
    <row r="10" spans="1:29" x14ac:dyDescent="0.2">
      <c r="A10" s="109"/>
    </row>
    <row r="11" spans="1:29" x14ac:dyDescent="0.2">
      <c r="A11" s="109"/>
    </row>
    <row r="12" spans="1:29" x14ac:dyDescent="0.2">
      <c r="A12" s="109"/>
    </row>
    <row r="13" spans="1:29" x14ac:dyDescent="0.2">
      <c r="A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x14ac:dyDescent="0.2">
      <c r="A14" s="109"/>
    </row>
    <row r="15" spans="1:29" x14ac:dyDescent="0.2">
      <c r="A15" s="109"/>
    </row>
    <row r="16" spans="1:29" x14ac:dyDescent="0.2">
      <c r="A16" s="109"/>
    </row>
    <row r="17" spans="1:1" x14ac:dyDescent="0.2">
      <c r="A17" s="109"/>
    </row>
    <row r="18" spans="1:1" x14ac:dyDescent="0.2">
      <c r="A18" s="109"/>
    </row>
    <row r="19" spans="1:1" x14ac:dyDescent="0.2">
      <c r="A19" s="109"/>
    </row>
    <row r="20" spans="1:1" x14ac:dyDescent="0.2">
      <c r="A20" s="109"/>
    </row>
    <row r="21" spans="1:1" x14ac:dyDescent="0.2">
      <c r="A21" s="109"/>
    </row>
    <row r="22" spans="1:1" x14ac:dyDescent="0.2">
      <c r="A22" s="109"/>
    </row>
    <row r="23" spans="1:1" x14ac:dyDescent="0.2">
      <c r="A23" s="109"/>
    </row>
    <row r="24" spans="1:1" x14ac:dyDescent="0.2">
      <c r="A24" s="109"/>
    </row>
    <row r="25" spans="1:1" x14ac:dyDescent="0.2">
      <c r="A25" s="109"/>
    </row>
    <row r="26" spans="1:1" x14ac:dyDescent="0.2">
      <c r="A26" s="109"/>
    </row>
    <row r="27" spans="1:1" x14ac:dyDescent="0.2">
      <c r="A27" s="109"/>
    </row>
    <row r="28" spans="1:1" x14ac:dyDescent="0.2">
      <c r="A28" s="109"/>
    </row>
    <row r="29" spans="1:1" x14ac:dyDescent="0.2">
      <c r="A29" s="109"/>
    </row>
    <row r="30" spans="1:1" x14ac:dyDescent="0.2">
      <c r="A30" s="109"/>
    </row>
    <row r="31" spans="1:1" x14ac:dyDescent="0.2">
      <c r="A31" s="109"/>
    </row>
    <row r="32" spans="1:1" x14ac:dyDescent="0.2">
      <c r="A32" s="109"/>
    </row>
    <row r="33" spans="1:1" x14ac:dyDescent="0.2">
      <c r="A33" s="109"/>
    </row>
    <row r="34" spans="1:1" x14ac:dyDescent="0.2">
      <c r="A34" s="109"/>
    </row>
    <row r="35" spans="1:1" x14ac:dyDescent="0.2">
      <c r="A35" s="109"/>
    </row>
    <row r="36" spans="1:1" x14ac:dyDescent="0.2">
      <c r="A36" s="109"/>
    </row>
    <row r="37" spans="1:1" x14ac:dyDescent="0.2">
      <c r="A37" s="109"/>
    </row>
  </sheetData>
  <mergeCells count="2">
    <mergeCell ref="A1:I1"/>
    <mergeCell ref="A2:I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00B050"/>
    <pageSetUpPr fitToPage="1"/>
  </sheetPr>
  <dimension ref="A1:AC46"/>
  <sheetViews>
    <sheetView showGridLines="0" zoomScaleNormal="100" workbookViewId="0">
      <selection sqref="A1:V1"/>
    </sheetView>
  </sheetViews>
  <sheetFormatPr defaultRowHeight="12.75" x14ac:dyDescent="0.2"/>
  <cols>
    <col min="1" max="1" width="23.85546875" style="108" bestFit="1" customWidth="1"/>
    <col min="2" max="5" width="2.7109375" style="108" hidden="1" customWidth="1"/>
    <col min="6" max="6" width="10" style="114" customWidth="1"/>
    <col min="7" max="13" width="10" style="108" customWidth="1"/>
    <col min="14" max="14" width="13.42578125" style="108" customWidth="1"/>
    <col min="15" max="198" width="9.140625" style="108"/>
    <col min="199" max="199" width="16" style="108" customWidth="1"/>
    <col min="200" max="203" width="0" style="108" hidden="1" customWidth="1"/>
    <col min="204" max="211" width="10" style="108" customWidth="1"/>
    <col min="212" max="454" width="9.140625" style="108"/>
    <col min="455" max="455" width="16" style="108" customWidth="1"/>
    <col min="456" max="459" width="0" style="108" hidden="1" customWidth="1"/>
    <col min="460" max="467" width="10" style="108" customWidth="1"/>
    <col min="468" max="710" width="9.140625" style="108"/>
    <col min="711" max="711" width="16" style="108" customWidth="1"/>
    <col min="712" max="715" width="0" style="108" hidden="1" customWidth="1"/>
    <col min="716" max="723" width="10" style="108" customWidth="1"/>
    <col min="724" max="966" width="9.140625" style="108"/>
    <col min="967" max="967" width="16" style="108" customWidth="1"/>
    <col min="968" max="971" width="0" style="108" hidden="1" customWidth="1"/>
    <col min="972" max="979" width="10" style="108" customWidth="1"/>
    <col min="980" max="1222" width="9.140625" style="108"/>
    <col min="1223" max="1223" width="16" style="108" customWidth="1"/>
    <col min="1224" max="1227" width="0" style="108" hidden="1" customWidth="1"/>
    <col min="1228" max="1235" width="10" style="108" customWidth="1"/>
    <col min="1236" max="1478" width="9.140625" style="108"/>
    <col min="1479" max="1479" width="16" style="108" customWidth="1"/>
    <col min="1480" max="1483" width="0" style="108" hidden="1" customWidth="1"/>
    <col min="1484" max="1491" width="10" style="108" customWidth="1"/>
    <col min="1492" max="1734" width="9.140625" style="108"/>
    <col min="1735" max="1735" width="16" style="108" customWidth="1"/>
    <col min="1736" max="1739" width="0" style="108" hidden="1" customWidth="1"/>
    <col min="1740" max="1747" width="10" style="108" customWidth="1"/>
    <col min="1748" max="1990" width="9.140625" style="108"/>
    <col min="1991" max="1991" width="16" style="108" customWidth="1"/>
    <col min="1992" max="1995" width="0" style="108" hidden="1" customWidth="1"/>
    <col min="1996" max="2003" width="10" style="108" customWidth="1"/>
    <col min="2004" max="2246" width="9.140625" style="108"/>
    <col min="2247" max="2247" width="16" style="108" customWidth="1"/>
    <col min="2248" max="2251" width="0" style="108" hidden="1" customWidth="1"/>
    <col min="2252" max="2259" width="10" style="108" customWidth="1"/>
    <col min="2260" max="2502" width="9.140625" style="108"/>
    <col min="2503" max="2503" width="16" style="108" customWidth="1"/>
    <col min="2504" max="2507" width="0" style="108" hidden="1" customWidth="1"/>
    <col min="2508" max="2515" width="10" style="108" customWidth="1"/>
    <col min="2516" max="2758" width="9.140625" style="108"/>
    <col min="2759" max="2759" width="16" style="108" customWidth="1"/>
    <col min="2760" max="2763" width="0" style="108" hidden="1" customWidth="1"/>
    <col min="2764" max="2771" width="10" style="108" customWidth="1"/>
    <col min="2772" max="3014" width="9.140625" style="108"/>
    <col min="3015" max="3015" width="16" style="108" customWidth="1"/>
    <col min="3016" max="3019" width="0" style="108" hidden="1" customWidth="1"/>
    <col min="3020" max="3027" width="10" style="108" customWidth="1"/>
    <col min="3028" max="3270" width="9.140625" style="108"/>
    <col min="3271" max="3271" width="16" style="108" customWidth="1"/>
    <col min="3272" max="3275" width="0" style="108" hidden="1" customWidth="1"/>
    <col min="3276" max="3283" width="10" style="108" customWidth="1"/>
    <col min="3284" max="3526" width="9.140625" style="108"/>
    <col min="3527" max="3527" width="16" style="108" customWidth="1"/>
    <col min="3528" max="3531" width="0" style="108" hidden="1" customWidth="1"/>
    <col min="3532" max="3539" width="10" style="108" customWidth="1"/>
    <col min="3540" max="3782" width="9.140625" style="108"/>
    <col min="3783" max="3783" width="16" style="108" customWidth="1"/>
    <col min="3784" max="3787" width="0" style="108" hidden="1" customWidth="1"/>
    <col min="3788" max="3795" width="10" style="108" customWidth="1"/>
    <col min="3796" max="4038" width="9.140625" style="108"/>
    <col min="4039" max="4039" width="16" style="108" customWidth="1"/>
    <col min="4040" max="4043" width="0" style="108" hidden="1" customWidth="1"/>
    <col min="4044" max="4051" width="10" style="108" customWidth="1"/>
    <col min="4052" max="4294" width="9.140625" style="108"/>
    <col min="4295" max="4295" width="16" style="108" customWidth="1"/>
    <col min="4296" max="4299" width="0" style="108" hidden="1" customWidth="1"/>
    <col min="4300" max="4307" width="10" style="108" customWidth="1"/>
    <col min="4308" max="4550" width="9.140625" style="108"/>
    <col min="4551" max="4551" width="16" style="108" customWidth="1"/>
    <col min="4552" max="4555" width="0" style="108" hidden="1" customWidth="1"/>
    <col min="4556" max="4563" width="10" style="108" customWidth="1"/>
    <col min="4564" max="4806" width="9.140625" style="108"/>
    <col min="4807" max="4807" width="16" style="108" customWidth="1"/>
    <col min="4808" max="4811" width="0" style="108" hidden="1" customWidth="1"/>
    <col min="4812" max="4819" width="10" style="108" customWidth="1"/>
    <col min="4820" max="5062" width="9.140625" style="108"/>
    <col min="5063" max="5063" width="16" style="108" customWidth="1"/>
    <col min="5064" max="5067" width="0" style="108" hidden="1" customWidth="1"/>
    <col min="5068" max="5075" width="10" style="108" customWidth="1"/>
    <col min="5076" max="5318" width="9.140625" style="108"/>
    <col min="5319" max="5319" width="16" style="108" customWidth="1"/>
    <col min="5320" max="5323" width="0" style="108" hidden="1" customWidth="1"/>
    <col min="5324" max="5331" width="10" style="108" customWidth="1"/>
    <col min="5332" max="5574" width="9.140625" style="108"/>
    <col min="5575" max="5575" width="16" style="108" customWidth="1"/>
    <col min="5576" max="5579" width="0" style="108" hidden="1" customWidth="1"/>
    <col min="5580" max="5587" width="10" style="108" customWidth="1"/>
    <col min="5588" max="5830" width="9.140625" style="108"/>
    <col min="5831" max="5831" width="16" style="108" customWidth="1"/>
    <col min="5832" max="5835" width="0" style="108" hidden="1" customWidth="1"/>
    <col min="5836" max="5843" width="10" style="108" customWidth="1"/>
    <col min="5844" max="6086" width="9.140625" style="108"/>
    <col min="6087" max="6087" width="16" style="108" customWidth="1"/>
    <col min="6088" max="6091" width="0" style="108" hidden="1" customWidth="1"/>
    <col min="6092" max="6099" width="10" style="108" customWidth="1"/>
    <col min="6100" max="6342" width="9.140625" style="108"/>
    <col min="6343" max="6343" width="16" style="108" customWidth="1"/>
    <col min="6344" max="6347" width="0" style="108" hidden="1" customWidth="1"/>
    <col min="6348" max="6355" width="10" style="108" customWidth="1"/>
    <col min="6356" max="6598" width="9.140625" style="108"/>
    <col min="6599" max="6599" width="16" style="108" customWidth="1"/>
    <col min="6600" max="6603" width="0" style="108" hidden="1" customWidth="1"/>
    <col min="6604" max="6611" width="10" style="108" customWidth="1"/>
    <col min="6612" max="6854" width="9.140625" style="108"/>
    <col min="6855" max="6855" width="16" style="108" customWidth="1"/>
    <col min="6856" max="6859" width="0" style="108" hidden="1" customWidth="1"/>
    <col min="6860" max="6867" width="10" style="108" customWidth="1"/>
    <col min="6868" max="7110" width="9.140625" style="108"/>
    <col min="7111" max="7111" width="16" style="108" customWidth="1"/>
    <col min="7112" max="7115" width="0" style="108" hidden="1" customWidth="1"/>
    <col min="7116" max="7123" width="10" style="108" customWidth="1"/>
    <col min="7124" max="7366" width="9.140625" style="108"/>
    <col min="7367" max="7367" width="16" style="108" customWidth="1"/>
    <col min="7368" max="7371" width="0" style="108" hidden="1" customWidth="1"/>
    <col min="7372" max="7379" width="10" style="108" customWidth="1"/>
    <col min="7380" max="7622" width="9.140625" style="108"/>
    <col min="7623" max="7623" width="16" style="108" customWidth="1"/>
    <col min="7624" max="7627" width="0" style="108" hidden="1" customWidth="1"/>
    <col min="7628" max="7635" width="10" style="108" customWidth="1"/>
    <col min="7636" max="7878" width="9.140625" style="108"/>
    <col min="7879" max="7879" width="16" style="108" customWidth="1"/>
    <col min="7880" max="7883" width="0" style="108" hidden="1" customWidth="1"/>
    <col min="7884" max="7891" width="10" style="108" customWidth="1"/>
    <col min="7892" max="8134" width="9.140625" style="108"/>
    <col min="8135" max="8135" width="16" style="108" customWidth="1"/>
    <col min="8136" max="8139" width="0" style="108" hidden="1" customWidth="1"/>
    <col min="8140" max="8147" width="10" style="108" customWidth="1"/>
    <col min="8148" max="8390" width="9.140625" style="108"/>
    <col min="8391" max="8391" width="16" style="108" customWidth="1"/>
    <col min="8392" max="8395" width="0" style="108" hidden="1" customWidth="1"/>
    <col min="8396" max="8403" width="10" style="108" customWidth="1"/>
    <col min="8404" max="8646" width="9.140625" style="108"/>
    <col min="8647" max="8647" width="16" style="108" customWidth="1"/>
    <col min="8648" max="8651" width="0" style="108" hidden="1" customWidth="1"/>
    <col min="8652" max="8659" width="10" style="108" customWidth="1"/>
    <col min="8660" max="8902" width="9.140625" style="108"/>
    <col min="8903" max="8903" width="16" style="108" customWidth="1"/>
    <col min="8904" max="8907" width="0" style="108" hidden="1" customWidth="1"/>
    <col min="8908" max="8915" width="10" style="108" customWidth="1"/>
    <col min="8916" max="9158" width="9.140625" style="108"/>
    <col min="9159" max="9159" width="16" style="108" customWidth="1"/>
    <col min="9160" max="9163" width="0" style="108" hidden="1" customWidth="1"/>
    <col min="9164" max="9171" width="10" style="108" customWidth="1"/>
    <col min="9172" max="9414" width="9.140625" style="108"/>
    <col min="9415" max="9415" width="16" style="108" customWidth="1"/>
    <col min="9416" max="9419" width="0" style="108" hidden="1" customWidth="1"/>
    <col min="9420" max="9427" width="10" style="108" customWidth="1"/>
    <col min="9428" max="9670" width="9.140625" style="108"/>
    <col min="9671" max="9671" width="16" style="108" customWidth="1"/>
    <col min="9672" max="9675" width="0" style="108" hidden="1" customWidth="1"/>
    <col min="9676" max="9683" width="10" style="108" customWidth="1"/>
    <col min="9684" max="9926" width="9.140625" style="108"/>
    <col min="9927" max="9927" width="16" style="108" customWidth="1"/>
    <col min="9928" max="9931" width="0" style="108" hidden="1" customWidth="1"/>
    <col min="9932" max="9939" width="10" style="108" customWidth="1"/>
    <col min="9940" max="10182" width="9.140625" style="108"/>
    <col min="10183" max="10183" width="16" style="108" customWidth="1"/>
    <col min="10184" max="10187" width="0" style="108" hidden="1" customWidth="1"/>
    <col min="10188" max="10195" width="10" style="108" customWidth="1"/>
    <col min="10196" max="10438" width="9.140625" style="108"/>
    <col min="10439" max="10439" width="16" style="108" customWidth="1"/>
    <col min="10440" max="10443" width="0" style="108" hidden="1" customWidth="1"/>
    <col min="10444" max="10451" width="10" style="108" customWidth="1"/>
    <col min="10452" max="10694" width="9.140625" style="108"/>
    <col min="10695" max="10695" width="16" style="108" customWidth="1"/>
    <col min="10696" max="10699" width="0" style="108" hidden="1" customWidth="1"/>
    <col min="10700" max="10707" width="10" style="108" customWidth="1"/>
    <col min="10708" max="10950" width="9.140625" style="108"/>
    <col min="10951" max="10951" width="16" style="108" customWidth="1"/>
    <col min="10952" max="10955" width="0" style="108" hidden="1" customWidth="1"/>
    <col min="10956" max="10963" width="10" style="108" customWidth="1"/>
    <col min="10964" max="11206" width="9.140625" style="108"/>
    <col min="11207" max="11207" width="16" style="108" customWidth="1"/>
    <col min="11208" max="11211" width="0" style="108" hidden="1" customWidth="1"/>
    <col min="11212" max="11219" width="10" style="108" customWidth="1"/>
    <col min="11220" max="11462" width="9.140625" style="108"/>
    <col min="11463" max="11463" width="16" style="108" customWidth="1"/>
    <col min="11464" max="11467" width="0" style="108" hidden="1" customWidth="1"/>
    <col min="11468" max="11475" width="10" style="108" customWidth="1"/>
    <col min="11476" max="11718" width="9.140625" style="108"/>
    <col min="11719" max="11719" width="16" style="108" customWidth="1"/>
    <col min="11720" max="11723" width="0" style="108" hidden="1" customWidth="1"/>
    <col min="11724" max="11731" width="10" style="108" customWidth="1"/>
    <col min="11732" max="11974" width="9.140625" style="108"/>
    <col min="11975" max="11975" width="16" style="108" customWidth="1"/>
    <col min="11976" max="11979" width="0" style="108" hidden="1" customWidth="1"/>
    <col min="11980" max="11987" width="10" style="108" customWidth="1"/>
    <col min="11988" max="12230" width="9.140625" style="108"/>
    <col min="12231" max="12231" width="16" style="108" customWidth="1"/>
    <col min="12232" max="12235" width="0" style="108" hidden="1" customWidth="1"/>
    <col min="12236" max="12243" width="10" style="108" customWidth="1"/>
    <col min="12244" max="12486" width="9.140625" style="108"/>
    <col min="12487" max="12487" width="16" style="108" customWidth="1"/>
    <col min="12488" max="12491" width="0" style="108" hidden="1" customWidth="1"/>
    <col min="12492" max="12499" width="10" style="108" customWidth="1"/>
    <col min="12500" max="12742" width="9.140625" style="108"/>
    <col min="12743" max="12743" width="16" style="108" customWidth="1"/>
    <col min="12744" max="12747" width="0" style="108" hidden="1" customWidth="1"/>
    <col min="12748" max="12755" width="10" style="108" customWidth="1"/>
    <col min="12756" max="12998" width="9.140625" style="108"/>
    <col min="12999" max="12999" width="16" style="108" customWidth="1"/>
    <col min="13000" max="13003" width="0" style="108" hidden="1" customWidth="1"/>
    <col min="13004" max="13011" width="10" style="108" customWidth="1"/>
    <col min="13012" max="13254" width="9.140625" style="108"/>
    <col min="13255" max="13255" width="16" style="108" customWidth="1"/>
    <col min="13256" max="13259" width="0" style="108" hidden="1" customWidth="1"/>
    <col min="13260" max="13267" width="10" style="108" customWidth="1"/>
    <col min="13268" max="13510" width="9.140625" style="108"/>
    <col min="13511" max="13511" width="16" style="108" customWidth="1"/>
    <col min="13512" max="13515" width="0" style="108" hidden="1" customWidth="1"/>
    <col min="13516" max="13523" width="10" style="108" customWidth="1"/>
    <col min="13524" max="13766" width="9.140625" style="108"/>
    <col min="13767" max="13767" width="16" style="108" customWidth="1"/>
    <col min="13768" max="13771" width="0" style="108" hidden="1" customWidth="1"/>
    <col min="13772" max="13779" width="10" style="108" customWidth="1"/>
    <col min="13780" max="14022" width="9.140625" style="108"/>
    <col min="14023" max="14023" width="16" style="108" customWidth="1"/>
    <col min="14024" max="14027" width="0" style="108" hidden="1" customWidth="1"/>
    <col min="14028" max="14035" width="10" style="108" customWidth="1"/>
    <col min="14036" max="14278" width="9.140625" style="108"/>
    <col min="14279" max="14279" width="16" style="108" customWidth="1"/>
    <col min="14280" max="14283" width="0" style="108" hidden="1" customWidth="1"/>
    <col min="14284" max="14291" width="10" style="108" customWidth="1"/>
    <col min="14292" max="14534" width="9.140625" style="108"/>
    <col min="14535" max="14535" width="16" style="108" customWidth="1"/>
    <col min="14536" max="14539" width="0" style="108" hidden="1" customWidth="1"/>
    <col min="14540" max="14547" width="10" style="108" customWidth="1"/>
    <col min="14548" max="14790" width="9.140625" style="108"/>
    <col min="14791" max="14791" width="16" style="108" customWidth="1"/>
    <col min="14792" max="14795" width="0" style="108" hidden="1" customWidth="1"/>
    <col min="14796" max="14803" width="10" style="108" customWidth="1"/>
    <col min="14804" max="15046" width="9.140625" style="108"/>
    <col min="15047" max="15047" width="16" style="108" customWidth="1"/>
    <col min="15048" max="15051" width="0" style="108" hidden="1" customWidth="1"/>
    <col min="15052" max="15059" width="10" style="108" customWidth="1"/>
    <col min="15060" max="15302" width="9.140625" style="108"/>
    <col min="15303" max="15303" width="16" style="108" customWidth="1"/>
    <col min="15304" max="15307" width="0" style="108" hidden="1" customWidth="1"/>
    <col min="15308" max="15315" width="10" style="108" customWidth="1"/>
    <col min="15316" max="15558" width="9.140625" style="108"/>
    <col min="15559" max="15559" width="16" style="108" customWidth="1"/>
    <col min="15560" max="15563" width="0" style="108" hidden="1" customWidth="1"/>
    <col min="15564" max="15571" width="10" style="108" customWidth="1"/>
    <col min="15572" max="15814" width="9.140625" style="108"/>
    <col min="15815" max="15815" width="16" style="108" customWidth="1"/>
    <col min="15816" max="15819" width="0" style="108" hidden="1" customWidth="1"/>
    <col min="15820" max="15827" width="10" style="108" customWidth="1"/>
    <col min="15828" max="16070" width="9.140625" style="108"/>
    <col min="16071" max="16071" width="16" style="108" customWidth="1"/>
    <col min="16072" max="16075" width="0" style="108" hidden="1" customWidth="1"/>
    <col min="16076" max="16083" width="10" style="108" customWidth="1"/>
    <col min="16084" max="16384" width="9.140625" style="108"/>
  </cols>
  <sheetData>
    <row r="1" spans="1:29" s="115" customFormat="1" ht="27.95" customHeight="1" x14ac:dyDescent="0.2">
      <c r="A1" s="323" t="s">
        <v>186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</row>
    <row r="2" spans="1:29" s="218" customFormat="1" ht="27.95" customHeight="1" x14ac:dyDescent="0.2">
      <c r="A2" s="322" t="s">
        <v>187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29" x14ac:dyDescent="0.2">
      <c r="A3" s="121"/>
      <c r="B3" s="121">
        <v>0</v>
      </c>
      <c r="C3" s="121">
        <v>0</v>
      </c>
      <c r="D3" s="121">
        <v>0</v>
      </c>
      <c r="E3" s="121">
        <v>0</v>
      </c>
      <c r="F3" s="321" t="s">
        <v>22</v>
      </c>
      <c r="G3" s="321"/>
      <c r="H3" s="321"/>
      <c r="I3" s="321"/>
      <c r="J3" s="321"/>
      <c r="K3" s="321"/>
      <c r="L3" s="321"/>
      <c r="M3" s="321"/>
      <c r="N3" s="321"/>
      <c r="O3" s="321"/>
    </row>
    <row r="4" spans="1:29" x14ac:dyDescent="0.2">
      <c r="A4" s="120"/>
      <c r="B4" s="120">
        <v>0</v>
      </c>
      <c r="C4" s="120">
        <v>0</v>
      </c>
      <c r="D4" s="120">
        <v>0</v>
      </c>
      <c r="E4" s="120">
        <v>0</v>
      </c>
      <c r="F4" s="123" t="str">
        <f>T3.12!F6</f>
        <v>–1940</v>
      </c>
      <c r="G4" s="123" t="str">
        <f>T3.12!H6</f>
        <v>1941–1960</v>
      </c>
      <c r="H4" s="123" t="str">
        <f>T3.12!J6</f>
        <v>1961–1970</v>
      </c>
      <c r="I4" s="123" t="str">
        <f>T3.12!L6</f>
        <v>1971–1980</v>
      </c>
      <c r="J4" s="123" t="str">
        <f>T3.12!N6</f>
        <v>1981–1990</v>
      </c>
      <c r="K4" s="123" t="str">
        <f>T3.12!P6</f>
        <v>1991–2000</v>
      </c>
      <c r="L4" s="123" t="s">
        <v>102</v>
      </c>
      <c r="M4" s="123" t="s">
        <v>109</v>
      </c>
      <c r="N4" s="123" t="str">
        <f>T3.12!V6</f>
        <v>Uppgift saknas</v>
      </c>
      <c r="O4" s="123" t="str">
        <f>T3.12!X6</f>
        <v>Samtliga</v>
      </c>
    </row>
    <row r="5" spans="1:29" s="112" customFormat="1" x14ac:dyDescent="0.2">
      <c r="A5" s="119" t="s">
        <v>72</v>
      </c>
      <c r="B5" s="119">
        <v>0</v>
      </c>
      <c r="C5" s="119">
        <v>0</v>
      </c>
      <c r="D5" s="119">
        <v>0</v>
      </c>
      <c r="E5" s="119">
        <v>0</v>
      </c>
      <c r="F5" s="118">
        <v>126.55</v>
      </c>
      <c r="G5" s="118">
        <v>135.5</v>
      </c>
      <c r="H5" s="118">
        <v>125.947</v>
      </c>
      <c r="I5" s="118">
        <v>119.54</v>
      </c>
      <c r="J5" s="118">
        <v>118.691</v>
      </c>
      <c r="K5" s="118">
        <v>112.26300000000001</v>
      </c>
      <c r="L5" s="118">
        <v>110.806</v>
      </c>
      <c r="M5" s="153">
        <v>112.319</v>
      </c>
      <c r="N5" s="153">
        <v>129.30000000000001</v>
      </c>
      <c r="O5" s="153">
        <v>122.654</v>
      </c>
    </row>
    <row r="6" spans="1:29" s="112" customFormat="1" x14ac:dyDescent="0.2">
      <c r="A6" s="117" t="s">
        <v>71</v>
      </c>
      <c r="B6" s="117"/>
      <c r="C6" s="117"/>
      <c r="D6" s="117"/>
      <c r="E6" s="117"/>
      <c r="F6" s="116">
        <f>$O$5</f>
        <v>122.654</v>
      </c>
      <c r="G6" s="116">
        <f t="shared" ref="G6:O6" si="0">$O$5</f>
        <v>122.654</v>
      </c>
      <c r="H6" s="116">
        <f t="shared" si="0"/>
        <v>122.654</v>
      </c>
      <c r="I6" s="116">
        <f t="shared" si="0"/>
        <v>122.654</v>
      </c>
      <c r="J6" s="116">
        <f t="shared" si="0"/>
        <v>122.654</v>
      </c>
      <c r="K6" s="116">
        <f t="shared" si="0"/>
        <v>122.654</v>
      </c>
      <c r="L6" s="116">
        <f t="shared" si="0"/>
        <v>122.654</v>
      </c>
      <c r="M6" s="116">
        <f t="shared" si="0"/>
        <v>122.654</v>
      </c>
      <c r="N6" s="116">
        <f t="shared" si="0"/>
        <v>122.654</v>
      </c>
      <c r="O6" s="116">
        <f t="shared" si="0"/>
        <v>122.654</v>
      </c>
    </row>
    <row r="7" spans="1:29" s="112" customFormat="1" x14ac:dyDescent="0.2">
      <c r="A7" s="122"/>
      <c r="B7" s="122"/>
      <c r="C7" s="122"/>
      <c r="D7" s="122"/>
      <c r="E7" s="122"/>
      <c r="F7" s="118"/>
      <c r="G7" s="118"/>
      <c r="H7" s="118"/>
      <c r="I7" s="118"/>
      <c r="J7" s="118"/>
      <c r="K7" s="118"/>
      <c r="L7" s="118"/>
      <c r="M7" s="118"/>
      <c r="N7" s="118"/>
    </row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idden="1" x14ac:dyDescent="0.2"/>
    <row r="16" spans="1:29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</sheetData>
  <mergeCells count="3">
    <mergeCell ref="F3:O3"/>
    <mergeCell ref="A2:O2"/>
    <mergeCell ref="A1:O1"/>
  </mergeCells>
  <pageMargins left="1.3779527559055118" right="1.3779527559055118" top="1.1811023622047245" bottom="1.3779527559055118" header="0.51181102362204722" footer="0.51181102362204722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rgb="FF00B050"/>
    <pageSetUpPr fitToPage="1"/>
  </sheetPr>
  <dimension ref="A1:AC23"/>
  <sheetViews>
    <sheetView showGridLines="0" zoomScaleNormal="100" workbookViewId="0">
      <selection sqref="A1:U1"/>
    </sheetView>
  </sheetViews>
  <sheetFormatPr defaultRowHeight="12.75" x14ac:dyDescent="0.2"/>
  <cols>
    <col min="1" max="1" width="1.140625" style="1" customWidth="1"/>
    <col min="2" max="2" width="20.85546875" style="1" customWidth="1"/>
    <col min="3" max="3" width="4" style="1" hidden="1" customWidth="1"/>
    <col min="4" max="8" width="4.42578125" style="1" hidden="1" customWidth="1"/>
    <col min="9" max="9" width="6.42578125" style="1" hidden="1" customWidth="1"/>
    <col min="10" max="12" width="5.5703125" style="1" hidden="1" customWidth="1"/>
    <col min="13" max="20" width="5.5703125" style="1" customWidth="1"/>
    <col min="21" max="21" width="9.140625" style="1"/>
    <col min="22" max="22" width="9.140625" style="160"/>
    <col min="23" max="29" width="0" style="160" hidden="1" customWidth="1"/>
    <col min="30" max="16384" width="9.140625" style="1"/>
  </cols>
  <sheetData>
    <row r="1" spans="1:29" ht="27.75" customHeight="1" x14ac:dyDescent="0.2">
      <c r="A1" s="324" t="s">
        <v>196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226"/>
      <c r="W1" s="226"/>
      <c r="X1" s="226"/>
      <c r="Y1" s="226"/>
      <c r="Z1" s="226"/>
      <c r="AA1" s="226"/>
      <c r="AB1" s="226"/>
      <c r="AC1" s="226"/>
    </row>
    <row r="2" spans="1:29" s="61" customFormat="1" ht="27.95" customHeight="1" x14ac:dyDescent="0.2">
      <c r="A2" s="325" t="s">
        <v>209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19"/>
      <c r="W2" s="219"/>
      <c r="X2" s="219"/>
      <c r="Y2" s="219"/>
      <c r="Z2" s="219"/>
      <c r="AA2" s="219"/>
      <c r="AB2" s="219"/>
      <c r="AC2" s="219"/>
    </row>
    <row r="3" spans="1:29" ht="5.25" customHeight="1" x14ac:dyDescent="0.2">
      <c r="A3" s="30"/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  <c r="N3" s="31"/>
      <c r="O3" s="31"/>
    </row>
    <row r="4" spans="1:29" ht="12.75" customHeight="1" x14ac:dyDescent="0.2">
      <c r="A4" s="18" t="s">
        <v>0</v>
      </c>
      <c r="B4" s="24"/>
      <c r="C4" s="24"/>
      <c r="D4" s="24"/>
      <c r="E4" s="24"/>
      <c r="F4" s="24"/>
      <c r="G4" s="24"/>
      <c r="H4" s="24"/>
      <c r="I4" s="326" t="s">
        <v>99</v>
      </c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1:29" x14ac:dyDescent="0.2">
      <c r="A5" s="255" t="s">
        <v>21</v>
      </c>
      <c r="B5" s="25"/>
      <c r="C5" s="25"/>
      <c r="D5" s="25"/>
      <c r="E5" s="25"/>
      <c r="F5" s="25"/>
      <c r="G5" s="25"/>
      <c r="H5" s="25"/>
      <c r="I5" s="167">
        <v>2005</v>
      </c>
      <c r="J5" s="167">
        <v>2006</v>
      </c>
      <c r="K5" s="167">
        <v>2007</v>
      </c>
      <c r="L5" s="167">
        <v>2008</v>
      </c>
      <c r="M5" s="167">
        <v>2009</v>
      </c>
      <c r="N5" s="167">
        <v>2010</v>
      </c>
      <c r="O5" s="167">
        <v>2011</v>
      </c>
      <c r="P5" s="167">
        <v>2012</v>
      </c>
      <c r="Q5" s="167">
        <v>2013</v>
      </c>
      <c r="R5" s="167">
        <v>2014</v>
      </c>
      <c r="S5" s="206" t="s">
        <v>126</v>
      </c>
      <c r="T5" s="167">
        <v>2016</v>
      </c>
    </row>
    <row r="6" spans="1:29" x14ac:dyDescent="0.2">
      <c r="A6" s="18" t="s">
        <v>23</v>
      </c>
      <c r="B6" s="45"/>
      <c r="C6" s="45"/>
      <c r="D6" s="45"/>
      <c r="E6" s="45"/>
      <c r="F6" s="45"/>
      <c r="G6" s="45"/>
      <c r="H6" s="4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81"/>
    </row>
    <row r="7" spans="1:29" x14ac:dyDescent="0.2">
      <c r="A7" s="12" t="s">
        <v>66</v>
      </c>
      <c r="B7" s="45"/>
      <c r="C7" s="45"/>
      <c r="D7" s="45"/>
      <c r="E7" s="45"/>
      <c r="F7" s="45"/>
      <c r="G7" s="45"/>
      <c r="H7" s="45"/>
      <c r="I7" s="44"/>
      <c r="J7" s="44"/>
      <c r="K7" s="44"/>
      <c r="L7" s="44"/>
      <c r="M7" s="213">
        <v>134.96100000000001</v>
      </c>
      <c r="N7" s="213">
        <v>146.21700000000001</v>
      </c>
      <c r="O7" s="213">
        <v>130.072</v>
      </c>
      <c r="P7" s="213">
        <v>134.738</v>
      </c>
      <c r="Q7" s="213">
        <v>129.93799999999999</v>
      </c>
      <c r="R7" s="213">
        <v>121.027</v>
      </c>
      <c r="S7" s="213">
        <v>121.733</v>
      </c>
      <c r="T7" s="213">
        <v>122.654</v>
      </c>
      <c r="U7" s="81"/>
    </row>
    <row r="8" spans="1:29" x14ac:dyDescent="0.2">
      <c r="A8" s="199"/>
      <c r="B8" s="199" t="s">
        <v>123</v>
      </c>
      <c r="C8" s="45"/>
      <c r="D8" s="45"/>
      <c r="E8" s="45"/>
      <c r="F8" s="45"/>
      <c r="G8" s="45"/>
      <c r="H8" s="45"/>
      <c r="I8" s="129">
        <v>151</v>
      </c>
      <c r="J8" s="129">
        <v>160</v>
      </c>
      <c r="K8" s="129">
        <v>149</v>
      </c>
      <c r="L8" s="129">
        <v>147</v>
      </c>
      <c r="M8" s="201">
        <v>133.73500000000001</v>
      </c>
      <c r="N8" s="201">
        <v>148.429</v>
      </c>
      <c r="O8" s="201">
        <v>161.46600000000001</v>
      </c>
      <c r="P8" s="201">
        <v>168.31299999999999</v>
      </c>
      <c r="Q8" s="201">
        <v>137.69399999999999</v>
      </c>
      <c r="R8" s="201">
        <v>136.864</v>
      </c>
      <c r="S8" s="201">
        <v>136.88300000000001</v>
      </c>
      <c r="T8" s="291">
        <v>131.95400000000001</v>
      </c>
      <c r="U8" s="81"/>
      <c r="V8" s="195"/>
      <c r="W8" s="195"/>
      <c r="X8" s="195"/>
      <c r="Y8" s="195"/>
      <c r="Z8" s="195"/>
      <c r="AA8" s="195"/>
      <c r="AB8" s="195"/>
      <c r="AC8" s="195"/>
    </row>
    <row r="9" spans="1:29" x14ac:dyDescent="0.2">
      <c r="A9" s="200"/>
      <c r="B9" s="200" t="s">
        <v>121</v>
      </c>
      <c r="C9" s="45"/>
      <c r="D9" s="45"/>
      <c r="E9" s="45"/>
      <c r="F9" s="45"/>
      <c r="G9" s="45"/>
      <c r="H9" s="45"/>
      <c r="I9" s="129">
        <v>130</v>
      </c>
      <c r="J9" s="129">
        <v>128</v>
      </c>
      <c r="K9" s="129">
        <v>124</v>
      </c>
      <c r="L9" s="129">
        <v>121</v>
      </c>
      <c r="M9" s="201">
        <v>134.29</v>
      </c>
      <c r="N9" s="201">
        <v>147.54300000000001</v>
      </c>
      <c r="O9" s="201">
        <v>127.34099999999999</v>
      </c>
      <c r="P9" s="201">
        <v>129.13399999999999</v>
      </c>
      <c r="Q9" s="201">
        <v>124.584</v>
      </c>
      <c r="R9" s="201">
        <v>116.41200000000001</v>
      </c>
      <c r="S9" s="201">
        <v>116.98399999999999</v>
      </c>
      <c r="T9" s="291">
        <v>117.468</v>
      </c>
      <c r="U9" s="81"/>
      <c r="V9" s="195"/>
      <c r="W9" s="195"/>
      <c r="X9" s="195"/>
      <c r="Y9" s="195"/>
      <c r="Z9" s="195"/>
      <c r="AA9" s="195"/>
      <c r="AB9" s="195"/>
      <c r="AC9" s="195"/>
    </row>
    <row r="10" spans="1:29" x14ac:dyDescent="0.2">
      <c r="A10" s="199"/>
      <c r="B10" s="199" t="s">
        <v>122</v>
      </c>
      <c r="C10" s="45"/>
      <c r="D10" s="45"/>
      <c r="E10" s="45"/>
      <c r="F10" s="45"/>
      <c r="G10" s="45"/>
      <c r="H10" s="45"/>
      <c r="I10" s="129">
        <v>135</v>
      </c>
      <c r="J10" s="129">
        <v>151</v>
      </c>
      <c r="K10" s="129">
        <v>146</v>
      </c>
      <c r="L10" s="129">
        <v>120</v>
      </c>
      <c r="M10" s="201">
        <v>139.435</v>
      </c>
      <c r="N10" s="201">
        <v>138.18700000000001</v>
      </c>
      <c r="O10" s="201">
        <v>149.37</v>
      </c>
      <c r="P10" s="201">
        <v>139.79499999999999</v>
      </c>
      <c r="Q10" s="201">
        <v>150.74299999999999</v>
      </c>
      <c r="R10" s="201">
        <v>144.06</v>
      </c>
      <c r="S10" s="201">
        <v>145.11000000000001</v>
      </c>
      <c r="T10" s="291">
        <v>139.161</v>
      </c>
      <c r="U10" s="81"/>
      <c r="V10" s="195"/>
      <c r="W10" s="195"/>
      <c r="X10" s="195"/>
      <c r="Y10" s="195"/>
      <c r="Z10" s="195"/>
      <c r="AA10" s="195"/>
      <c r="AB10" s="195"/>
      <c r="AC10" s="195"/>
    </row>
    <row r="11" spans="1:29" x14ac:dyDescent="0.2">
      <c r="A11" s="199"/>
      <c r="B11" s="199" t="s">
        <v>68</v>
      </c>
      <c r="C11" s="45"/>
      <c r="D11" s="45"/>
      <c r="E11" s="45"/>
      <c r="F11" s="45"/>
      <c r="G11" s="45"/>
      <c r="H11" s="45"/>
      <c r="I11" s="129">
        <v>88</v>
      </c>
      <c r="J11" s="129">
        <v>103</v>
      </c>
      <c r="K11" s="129">
        <v>91</v>
      </c>
      <c r="L11" s="129">
        <v>89</v>
      </c>
      <c r="M11" s="201">
        <v>97.646000000000001</v>
      </c>
      <c r="N11" s="201">
        <v>108.771</v>
      </c>
      <c r="O11" s="201">
        <v>96.001999999999995</v>
      </c>
      <c r="P11" s="201">
        <v>93.552999999999997</v>
      </c>
      <c r="Q11" s="201">
        <v>97.06</v>
      </c>
      <c r="R11" s="201">
        <v>100.46299999999999</v>
      </c>
      <c r="S11" s="201">
        <v>100.871</v>
      </c>
      <c r="T11" s="291">
        <v>103.68899999999999</v>
      </c>
      <c r="U11" s="81"/>
      <c r="V11" s="195"/>
      <c r="W11" s="195"/>
      <c r="X11" s="195"/>
      <c r="Y11" s="195"/>
      <c r="Z11" s="195"/>
      <c r="AA11" s="195"/>
      <c r="AB11" s="195"/>
      <c r="AC11" s="195"/>
    </row>
    <row r="12" spans="1:29" x14ac:dyDescent="0.2">
      <c r="A12" s="199"/>
      <c r="B12" s="199" t="s">
        <v>124</v>
      </c>
      <c r="C12" s="45"/>
      <c r="D12" s="45"/>
      <c r="E12" s="45"/>
      <c r="F12" s="45"/>
      <c r="G12" s="45"/>
      <c r="H12" s="45"/>
      <c r="I12" s="198">
        <v>143</v>
      </c>
      <c r="J12" s="198">
        <v>90</v>
      </c>
      <c r="K12" s="198">
        <v>160</v>
      </c>
      <c r="L12" s="198">
        <v>126</v>
      </c>
      <c r="M12" s="202">
        <v>112.054</v>
      </c>
      <c r="N12" s="202">
        <v>135.446</v>
      </c>
      <c r="O12" s="202">
        <v>129.886</v>
      </c>
      <c r="P12" s="202">
        <v>132.197</v>
      </c>
      <c r="Q12" s="202">
        <v>147.17500000000001</v>
      </c>
      <c r="R12" s="202">
        <v>156.94999999999999</v>
      </c>
      <c r="S12" s="202">
        <v>161.43799999999999</v>
      </c>
      <c r="T12" s="202">
        <v>121.88800000000001</v>
      </c>
      <c r="U12" s="81"/>
      <c r="V12" s="195"/>
      <c r="W12" s="195"/>
      <c r="X12" s="195"/>
      <c r="Y12" s="195"/>
      <c r="Z12" s="195"/>
      <c r="AA12" s="195"/>
      <c r="AB12" s="195"/>
      <c r="AC12" s="195"/>
    </row>
    <row r="13" spans="1:29" ht="10.5" customHeight="1" x14ac:dyDescent="0.2">
      <c r="A13" s="18" t="s">
        <v>73</v>
      </c>
      <c r="B13" s="24"/>
      <c r="C13" s="24"/>
      <c r="D13" s="24"/>
      <c r="E13" s="24"/>
      <c r="F13" s="24"/>
      <c r="G13" s="24"/>
      <c r="H13" s="24"/>
      <c r="I13" s="35"/>
      <c r="J13" s="35"/>
      <c r="K13" s="35"/>
      <c r="L13" s="35"/>
      <c r="M13" s="35" t="s">
        <v>44</v>
      </c>
      <c r="N13" s="35" t="s">
        <v>44</v>
      </c>
      <c r="O13" s="35" t="s">
        <v>44</v>
      </c>
      <c r="P13" s="35" t="s">
        <v>44</v>
      </c>
      <c r="Q13" s="35" t="s">
        <v>44</v>
      </c>
      <c r="R13" s="35" t="s">
        <v>44</v>
      </c>
      <c r="S13" s="35" t="s">
        <v>44</v>
      </c>
      <c r="T13" s="35" t="s">
        <v>44</v>
      </c>
      <c r="U13" s="81"/>
    </row>
    <row r="14" spans="1:29" ht="10.5" customHeight="1" x14ac:dyDescent="0.2">
      <c r="A14" s="12" t="s">
        <v>66</v>
      </c>
      <c r="B14" s="45"/>
      <c r="C14" s="45"/>
      <c r="D14" s="45"/>
      <c r="E14" s="45"/>
      <c r="F14" s="45"/>
      <c r="G14" s="45"/>
      <c r="H14" s="45"/>
      <c r="I14" s="44"/>
      <c r="J14" s="44"/>
      <c r="K14" s="44"/>
      <c r="L14" s="44"/>
      <c r="M14" s="213">
        <v>138.953</v>
      </c>
      <c r="N14" s="213">
        <v>136.38499999999999</v>
      </c>
      <c r="O14" s="213">
        <v>139.16399999999999</v>
      </c>
      <c r="P14" s="213">
        <v>136.637</v>
      </c>
      <c r="Q14" s="213">
        <v>133.68700000000001</v>
      </c>
      <c r="R14" s="213">
        <v>132.75</v>
      </c>
      <c r="S14" s="44" t="s">
        <v>2</v>
      </c>
      <c r="T14" s="213">
        <v>126.934</v>
      </c>
    </row>
    <row r="15" spans="1:29" ht="10.5" customHeight="1" x14ac:dyDescent="0.2">
      <c r="A15" s="199"/>
      <c r="B15" s="199" t="s">
        <v>123</v>
      </c>
      <c r="C15" s="16"/>
      <c r="D15" s="16"/>
      <c r="E15" s="16"/>
      <c r="F15" s="16"/>
      <c r="G15" s="16"/>
      <c r="H15" s="16"/>
      <c r="I15" s="23"/>
      <c r="J15" s="23"/>
      <c r="K15" s="23"/>
      <c r="L15" s="23"/>
      <c r="M15" s="76">
        <v>138.09100000000001</v>
      </c>
      <c r="N15" s="76">
        <v>138.26900000000001</v>
      </c>
      <c r="O15" s="76">
        <v>172.75800000000001</v>
      </c>
      <c r="P15" s="76">
        <v>170.524</v>
      </c>
      <c r="Q15" s="76">
        <v>141.054</v>
      </c>
      <c r="R15" s="76">
        <v>149.62100000000001</v>
      </c>
      <c r="S15" s="76" t="s">
        <v>2</v>
      </c>
      <c r="T15" s="76">
        <v>136.98699999999999</v>
      </c>
    </row>
    <row r="16" spans="1:29" ht="10.5" customHeight="1" x14ac:dyDescent="0.2">
      <c r="A16" s="200"/>
      <c r="B16" s="200" t="s">
        <v>121</v>
      </c>
      <c r="C16" s="16"/>
      <c r="D16" s="16"/>
      <c r="E16" s="16"/>
      <c r="F16" s="16"/>
      <c r="G16" s="16"/>
      <c r="H16" s="16"/>
      <c r="I16" s="23"/>
      <c r="J16" s="23"/>
      <c r="K16" s="23"/>
      <c r="L16" s="23"/>
      <c r="M16" s="76">
        <v>138.179</v>
      </c>
      <c r="N16" s="76">
        <v>137.648</v>
      </c>
      <c r="O16" s="76">
        <v>136.30699999999999</v>
      </c>
      <c r="P16" s="76">
        <v>131.001</v>
      </c>
      <c r="Q16" s="76">
        <v>128.25800000000001</v>
      </c>
      <c r="R16" s="76">
        <v>127.6</v>
      </c>
      <c r="S16" s="76" t="s">
        <v>2</v>
      </c>
      <c r="T16" s="76">
        <v>121.53700000000001</v>
      </c>
    </row>
    <row r="17" spans="1:20" ht="10.5" customHeight="1" x14ac:dyDescent="0.2">
      <c r="A17" s="199"/>
      <c r="B17" s="199" t="s">
        <v>122</v>
      </c>
      <c r="C17" s="16"/>
      <c r="D17" s="16"/>
      <c r="E17" s="16"/>
      <c r="F17" s="16"/>
      <c r="G17" s="16"/>
      <c r="H17" s="16"/>
      <c r="I17" s="23"/>
      <c r="J17" s="23"/>
      <c r="K17" s="23"/>
      <c r="L17" s="23"/>
      <c r="M17" s="76">
        <v>143.73099999999999</v>
      </c>
      <c r="N17" s="76">
        <v>128.66900000000001</v>
      </c>
      <c r="O17" s="76">
        <v>159.84800000000001</v>
      </c>
      <c r="P17" s="76">
        <v>141.72399999999999</v>
      </c>
      <c r="Q17" s="76">
        <v>155.136</v>
      </c>
      <c r="R17" s="76">
        <v>157.84</v>
      </c>
      <c r="S17" s="76" t="s">
        <v>2</v>
      </c>
      <c r="T17" s="76">
        <v>143.86600000000001</v>
      </c>
    </row>
    <row r="18" spans="1:20" x14ac:dyDescent="0.2">
      <c r="A18" s="199"/>
      <c r="B18" s="199" t="s">
        <v>68</v>
      </c>
      <c r="C18" s="16"/>
      <c r="D18" s="16"/>
      <c r="E18" s="16"/>
      <c r="F18" s="16"/>
      <c r="G18" s="16"/>
      <c r="H18" s="16"/>
      <c r="I18" s="23"/>
      <c r="J18" s="23"/>
      <c r="K18" s="23"/>
      <c r="L18" s="23"/>
      <c r="M18" s="76">
        <v>100.479</v>
      </c>
      <c r="N18" s="76">
        <v>101.36499999999999</v>
      </c>
      <c r="O18" s="76">
        <v>102.682</v>
      </c>
      <c r="P18" s="76">
        <v>94.911000000000001</v>
      </c>
      <c r="Q18" s="76">
        <v>99.722999999999999</v>
      </c>
      <c r="R18" s="76">
        <v>109.871</v>
      </c>
      <c r="S18" s="76" t="s">
        <v>2</v>
      </c>
      <c r="T18" s="76">
        <v>107.06</v>
      </c>
    </row>
    <row r="19" spans="1:20" x14ac:dyDescent="0.2">
      <c r="A19" s="199"/>
      <c r="B19" s="199" t="s">
        <v>124</v>
      </c>
      <c r="C19" s="16"/>
      <c r="D19" s="16"/>
      <c r="E19" s="16"/>
      <c r="F19" s="16"/>
      <c r="G19" s="16"/>
      <c r="H19" s="16"/>
      <c r="I19" s="23"/>
      <c r="J19" s="23"/>
      <c r="K19" s="23"/>
      <c r="L19" s="23"/>
      <c r="M19" s="76">
        <v>115.94199999999999</v>
      </c>
      <c r="N19" s="76">
        <v>126.81100000000001</v>
      </c>
      <c r="O19" s="76">
        <v>138.00800000000001</v>
      </c>
      <c r="P19" s="76">
        <v>135.13499999999999</v>
      </c>
      <c r="Q19" s="76">
        <v>149.61600000000001</v>
      </c>
      <c r="R19" s="76">
        <v>175.613</v>
      </c>
      <c r="S19" s="76" t="s">
        <v>2</v>
      </c>
      <c r="T19" s="76">
        <v>127.012</v>
      </c>
    </row>
    <row r="20" spans="1:20" x14ac:dyDescent="0.2">
      <c r="A20" s="208"/>
      <c r="B20" s="208" t="s">
        <v>107</v>
      </c>
      <c r="C20" s="159"/>
      <c r="D20" s="159"/>
      <c r="E20" s="159"/>
      <c r="F20" s="159"/>
      <c r="G20" s="159"/>
      <c r="H20" s="159"/>
      <c r="I20" s="167"/>
      <c r="J20" s="167"/>
      <c r="K20" s="167"/>
      <c r="L20" s="167"/>
      <c r="M20" s="212">
        <v>93.102000000000004</v>
      </c>
      <c r="N20" s="212">
        <v>113.06</v>
      </c>
      <c r="O20" s="212">
        <v>86.075000000000003</v>
      </c>
      <c r="P20" s="212">
        <v>95.998999999999995</v>
      </c>
      <c r="Q20" s="212">
        <v>93.602999999999994</v>
      </c>
      <c r="R20" s="212">
        <v>81.831999999999994</v>
      </c>
      <c r="S20" s="212"/>
      <c r="T20" s="212">
        <v>93.6</v>
      </c>
    </row>
    <row r="21" spans="1:20" x14ac:dyDescent="0.2">
      <c r="A21" s="11" t="s">
        <v>65</v>
      </c>
      <c r="B21" s="11"/>
      <c r="C21" s="11"/>
      <c r="D21" s="145"/>
      <c r="E21" s="145"/>
      <c r="F21" s="145"/>
      <c r="G21" s="145"/>
      <c r="H21" s="145"/>
      <c r="I21" s="31"/>
      <c r="J21" s="31"/>
      <c r="K21" s="31"/>
      <c r="L21" s="31"/>
      <c r="M21" s="31"/>
      <c r="N21" s="31"/>
      <c r="O21" s="31"/>
    </row>
    <row r="22" spans="1:20" s="145" customFormat="1" ht="27" customHeight="1" x14ac:dyDescent="0.2">
      <c r="A22" s="271">
        <v>1</v>
      </c>
      <c r="B22" s="319" t="s">
        <v>203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145" customFormat="1" ht="11.25" x14ac:dyDescent="0.2">
      <c r="A23" s="320" t="s">
        <v>208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</row>
  </sheetData>
  <mergeCells count="5">
    <mergeCell ref="A23:T23"/>
    <mergeCell ref="B22:T22"/>
    <mergeCell ref="A1:U1"/>
    <mergeCell ref="A2:U2"/>
    <mergeCell ref="I4:T4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2"/>
  <sheetViews>
    <sheetView showGridLines="0" zoomScaleNormal="100" workbookViewId="0">
      <selection sqref="A1:I1"/>
    </sheetView>
  </sheetViews>
  <sheetFormatPr defaultRowHeight="12.75" x14ac:dyDescent="0.2"/>
  <cols>
    <col min="1" max="16384" width="9.140625" style="1"/>
  </cols>
  <sheetData>
    <row r="1" spans="1:30" s="81" customFormat="1" ht="16.350000000000001" customHeight="1" x14ac:dyDescent="0.2">
      <c r="A1" s="318" t="s">
        <v>250</v>
      </c>
      <c r="B1" s="318"/>
      <c r="C1" s="318"/>
      <c r="D1" s="318"/>
      <c r="E1" s="318"/>
      <c r="F1" s="318"/>
      <c r="G1" s="318"/>
      <c r="H1" s="318"/>
      <c r="I1" s="318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</row>
    <row r="2" spans="1:30" s="221" customFormat="1" ht="27.95" customHeight="1" x14ac:dyDescent="0.2">
      <c r="A2" s="317" t="s">
        <v>251</v>
      </c>
      <c r="B2" s="317"/>
      <c r="C2" s="317"/>
      <c r="D2" s="317"/>
      <c r="E2" s="317"/>
      <c r="F2" s="317"/>
      <c r="G2" s="317"/>
      <c r="H2" s="317"/>
      <c r="I2" s="317"/>
    </row>
    <row r="21" spans="1:8" x14ac:dyDescent="0.2">
      <c r="A21" s="371" t="s">
        <v>252</v>
      </c>
      <c r="B21" s="371"/>
      <c r="C21" s="371"/>
      <c r="D21" s="371"/>
      <c r="E21" s="371"/>
      <c r="F21" s="371"/>
      <c r="G21" s="371"/>
      <c r="H21" s="371"/>
    </row>
    <row r="22" spans="1:8" ht="21.75" customHeight="1" x14ac:dyDescent="0.2">
      <c r="A22" s="371"/>
      <c r="B22" s="371"/>
      <c r="C22" s="371"/>
      <c r="D22" s="371"/>
      <c r="E22" s="371"/>
      <c r="F22" s="371"/>
      <c r="G22" s="371"/>
      <c r="H22" s="371"/>
    </row>
  </sheetData>
  <mergeCells count="3">
    <mergeCell ref="A1:I1"/>
    <mergeCell ref="A2:I2"/>
    <mergeCell ref="A21:H22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44"/>
  <sheetViews>
    <sheetView showGridLines="0" zoomScaleNormal="100" workbookViewId="0">
      <selection activeCell="J16" sqref="J16"/>
    </sheetView>
  </sheetViews>
  <sheetFormatPr defaultRowHeight="12.75" x14ac:dyDescent="0.2"/>
  <cols>
    <col min="1" max="1" width="7.5703125" style="1" customWidth="1"/>
    <col min="2" max="2" width="9.5703125" style="39" customWidth="1"/>
    <col min="3" max="3" width="10.140625" style="39" customWidth="1"/>
    <col min="4" max="4" width="9.28515625" style="39" customWidth="1"/>
    <col min="5" max="5" width="10.28515625" style="39" customWidth="1"/>
    <col min="6" max="6" width="9.28515625" style="39" customWidth="1"/>
    <col min="7" max="7" width="9.28515625" style="1" customWidth="1"/>
    <col min="8" max="8" width="9.140625" style="1"/>
    <col min="9" max="9" width="9.5703125" style="1" customWidth="1"/>
    <col min="10" max="16384" width="9.140625" style="1"/>
  </cols>
  <sheetData>
    <row r="1" spans="1:30" s="222" customFormat="1" ht="16.350000000000001" customHeight="1" x14ac:dyDescent="0.2">
      <c r="A1" s="318" t="s">
        <v>253</v>
      </c>
      <c r="B1" s="318"/>
      <c r="C1" s="318"/>
      <c r="D1" s="318"/>
      <c r="E1" s="318"/>
      <c r="F1" s="318"/>
      <c r="G1" s="318"/>
      <c r="H1" s="318"/>
      <c r="I1" s="318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</row>
    <row r="2" spans="1:30" s="222" customFormat="1" ht="27.95" customHeight="1" x14ac:dyDescent="0.2">
      <c r="A2" s="327" t="s">
        <v>254</v>
      </c>
      <c r="B2" s="328"/>
      <c r="C2" s="328"/>
      <c r="D2" s="328"/>
      <c r="E2" s="328"/>
      <c r="F2" s="328"/>
      <c r="G2" s="328"/>
      <c r="H2" s="328"/>
      <c r="I2" s="328"/>
    </row>
    <row r="3" spans="1:30" s="374" customFormat="1" ht="25.5" x14ac:dyDescent="0.2">
      <c r="A3" s="372" t="s">
        <v>19</v>
      </c>
      <c r="B3" s="373" t="s">
        <v>121</v>
      </c>
      <c r="C3" s="373" t="s">
        <v>255</v>
      </c>
      <c r="D3" s="373" t="s">
        <v>3</v>
      </c>
      <c r="E3" s="373" t="s">
        <v>256</v>
      </c>
      <c r="F3" s="373" t="s">
        <v>257</v>
      </c>
      <c r="G3" s="373" t="s">
        <v>258</v>
      </c>
      <c r="H3" s="373" t="s">
        <v>122</v>
      </c>
      <c r="I3" s="373" t="s">
        <v>259</v>
      </c>
    </row>
    <row r="4" spans="1:30" x14ac:dyDescent="0.2">
      <c r="A4" s="55">
        <v>1976</v>
      </c>
      <c r="B4" s="39">
        <v>28.5</v>
      </c>
      <c r="C4" s="39">
        <v>46.6</v>
      </c>
      <c r="D4" s="39">
        <v>10.5</v>
      </c>
      <c r="G4" s="39"/>
      <c r="H4" s="39">
        <v>4.0999999999999996</v>
      </c>
      <c r="I4" s="39"/>
    </row>
    <row r="5" spans="1:30" x14ac:dyDescent="0.2">
      <c r="A5" s="55">
        <v>1977</v>
      </c>
      <c r="B5" s="39">
        <v>39</v>
      </c>
      <c r="C5" s="39">
        <v>58.1</v>
      </c>
      <c r="D5" s="39">
        <v>7.5</v>
      </c>
      <c r="G5" s="39"/>
      <c r="H5" s="39">
        <v>4.5</v>
      </c>
      <c r="I5" s="39"/>
    </row>
    <row r="6" spans="1:30" x14ac:dyDescent="0.2">
      <c r="A6" s="55">
        <v>1978</v>
      </c>
      <c r="B6" s="39">
        <v>38</v>
      </c>
      <c r="C6" s="39">
        <v>56.2</v>
      </c>
      <c r="D6" s="39">
        <v>8.6</v>
      </c>
      <c r="G6" s="39"/>
      <c r="H6" s="39">
        <v>4.4000000000000004</v>
      </c>
      <c r="I6" s="39"/>
      <c r="L6" s="124"/>
      <c r="M6" s="81"/>
      <c r="N6" s="81"/>
      <c r="O6" s="81"/>
      <c r="P6" s="81"/>
    </row>
    <row r="7" spans="1:30" x14ac:dyDescent="0.2">
      <c r="A7" s="55">
        <v>1979</v>
      </c>
      <c r="B7" s="39">
        <v>31.1</v>
      </c>
      <c r="C7" s="39">
        <v>48.6</v>
      </c>
      <c r="D7" s="39">
        <v>12.8</v>
      </c>
      <c r="G7" s="39"/>
      <c r="H7" s="39">
        <v>4</v>
      </c>
      <c r="I7" s="39"/>
    </row>
    <row r="8" spans="1:30" x14ac:dyDescent="0.2">
      <c r="A8" s="55">
        <v>1980</v>
      </c>
      <c r="B8" s="39">
        <v>34.6</v>
      </c>
      <c r="C8" s="39">
        <v>45.8</v>
      </c>
      <c r="D8" s="39">
        <v>7.9</v>
      </c>
      <c r="G8" s="39"/>
      <c r="H8" s="39">
        <v>4</v>
      </c>
      <c r="I8" s="39"/>
    </row>
    <row r="9" spans="1:30" x14ac:dyDescent="0.2">
      <c r="A9" s="55">
        <v>1981</v>
      </c>
      <c r="B9" s="39">
        <v>51.7</v>
      </c>
      <c r="C9" s="39">
        <v>51.8</v>
      </c>
      <c r="D9" s="39">
        <v>10.5</v>
      </c>
      <c r="G9" s="39"/>
      <c r="H9" s="39">
        <v>7.8</v>
      </c>
      <c r="I9" s="39"/>
    </row>
    <row r="10" spans="1:30" x14ac:dyDescent="0.2">
      <c r="A10" s="55">
        <v>1982</v>
      </c>
      <c r="B10" s="39">
        <v>51.2</v>
      </c>
      <c r="C10" s="39">
        <v>49</v>
      </c>
      <c r="D10" s="39">
        <v>11.7</v>
      </c>
      <c r="G10" s="39"/>
      <c r="H10" s="39">
        <v>7.1</v>
      </c>
      <c r="I10" s="39"/>
    </row>
    <row r="11" spans="1:30" x14ac:dyDescent="0.2">
      <c r="A11" s="55">
        <v>1983</v>
      </c>
      <c r="B11" s="39">
        <v>49.8</v>
      </c>
      <c r="C11" s="39">
        <v>46</v>
      </c>
      <c r="D11" s="39">
        <v>13.7</v>
      </c>
      <c r="G11" s="39"/>
      <c r="H11" s="39">
        <v>7.3</v>
      </c>
      <c r="I11" s="39"/>
    </row>
    <row r="12" spans="1:30" x14ac:dyDescent="0.2">
      <c r="A12" s="55">
        <v>1984</v>
      </c>
      <c r="B12" s="39">
        <v>48.5</v>
      </c>
      <c r="C12" s="39">
        <v>39.799999999999997</v>
      </c>
      <c r="D12" s="39">
        <v>16.899999999999999</v>
      </c>
      <c r="G12" s="39"/>
      <c r="H12" s="39">
        <v>7.5</v>
      </c>
      <c r="I12" s="39"/>
    </row>
    <row r="13" spans="1:30" x14ac:dyDescent="0.2">
      <c r="A13" s="55">
        <v>1985</v>
      </c>
      <c r="B13" s="39">
        <v>51.5</v>
      </c>
      <c r="C13" s="39">
        <v>35.200000000000003</v>
      </c>
      <c r="D13" s="39">
        <v>19.3</v>
      </c>
      <c r="G13" s="39"/>
      <c r="H13" s="39">
        <v>8.1</v>
      </c>
      <c r="I13" s="39"/>
    </row>
    <row r="14" spans="1:30" x14ac:dyDescent="0.2">
      <c r="A14" s="55">
        <v>1986</v>
      </c>
      <c r="B14" s="39">
        <v>55.7</v>
      </c>
      <c r="C14" s="39">
        <v>24.4</v>
      </c>
      <c r="D14" s="39">
        <v>26.6</v>
      </c>
      <c r="G14" s="39"/>
      <c r="H14" s="39">
        <v>7.9</v>
      </c>
      <c r="I14" s="39"/>
    </row>
    <row r="15" spans="1:30" x14ac:dyDescent="0.2">
      <c r="A15" s="55">
        <v>1987</v>
      </c>
      <c r="B15" s="39">
        <v>50.7</v>
      </c>
      <c r="C15" s="39">
        <v>32.6</v>
      </c>
      <c r="D15" s="39">
        <v>27.3</v>
      </c>
      <c r="G15" s="39"/>
      <c r="H15" s="39">
        <v>10.5</v>
      </c>
      <c r="I15" s="39"/>
      <c r="J15" s="39"/>
    </row>
    <row r="16" spans="1:30" x14ac:dyDescent="0.2">
      <c r="A16" s="55">
        <v>1988</v>
      </c>
      <c r="B16" s="39">
        <v>51</v>
      </c>
      <c r="C16" s="39">
        <v>29.6</v>
      </c>
      <c r="D16" s="39">
        <v>30.1</v>
      </c>
      <c r="G16" s="39"/>
      <c r="H16" s="39">
        <v>10.7</v>
      </c>
      <c r="I16" s="39"/>
      <c r="J16" s="39"/>
    </row>
    <row r="17" spans="1:10" x14ac:dyDescent="0.2">
      <c r="A17" s="55">
        <v>1989</v>
      </c>
      <c r="B17" s="39">
        <v>50.8</v>
      </c>
      <c r="C17" s="39">
        <v>29.5</v>
      </c>
      <c r="D17" s="39">
        <v>29.9</v>
      </c>
      <c r="G17" s="39"/>
      <c r="H17" s="39">
        <v>11.1</v>
      </c>
      <c r="I17" s="39"/>
      <c r="J17" s="39"/>
    </row>
    <row r="18" spans="1:10" x14ac:dyDescent="0.2">
      <c r="A18" s="55">
        <v>1990</v>
      </c>
      <c r="B18" s="39">
        <v>53.5</v>
      </c>
      <c r="C18" s="39">
        <v>26.6</v>
      </c>
      <c r="D18" s="39">
        <v>31.7</v>
      </c>
      <c r="G18" s="39"/>
      <c r="H18" s="39">
        <v>10.4</v>
      </c>
      <c r="I18" s="39"/>
      <c r="J18" s="39"/>
    </row>
    <row r="19" spans="1:10" x14ac:dyDescent="0.2">
      <c r="A19" s="55">
        <v>1991</v>
      </c>
      <c r="B19" s="39">
        <v>56</v>
      </c>
      <c r="C19" s="39">
        <v>21.3</v>
      </c>
      <c r="D19" s="39">
        <v>34.5</v>
      </c>
      <c r="G19" s="39"/>
      <c r="H19" s="39">
        <v>11.7</v>
      </c>
      <c r="I19" s="39"/>
      <c r="J19" s="39"/>
    </row>
    <row r="20" spans="1:10" x14ac:dyDescent="0.2">
      <c r="A20" s="55">
        <v>1992</v>
      </c>
      <c r="B20" s="39">
        <v>61</v>
      </c>
      <c r="C20" s="39">
        <v>19.8</v>
      </c>
      <c r="D20" s="39">
        <v>34</v>
      </c>
      <c r="G20" s="39"/>
      <c r="H20" s="39">
        <v>11</v>
      </c>
      <c r="I20" s="39"/>
      <c r="J20" s="39"/>
    </row>
    <row r="21" spans="1:10" x14ac:dyDescent="0.2">
      <c r="A21" s="55">
        <v>1993</v>
      </c>
      <c r="B21" s="39">
        <v>61.2</v>
      </c>
      <c r="C21" s="39">
        <v>18.899999999999999</v>
      </c>
      <c r="D21" s="39">
        <v>36.1</v>
      </c>
      <c r="G21" s="39"/>
      <c r="H21" s="39">
        <v>11.1</v>
      </c>
      <c r="I21" s="39"/>
      <c r="J21" s="39"/>
    </row>
    <row r="22" spans="1:10" x14ac:dyDescent="0.2">
      <c r="A22" s="55">
        <v>1994</v>
      </c>
      <c r="B22" s="39">
        <v>62.1</v>
      </c>
      <c r="C22" s="39">
        <v>17.100000000000001</v>
      </c>
      <c r="D22" s="39">
        <v>38.700000000000003</v>
      </c>
      <c r="G22" s="39"/>
      <c r="H22" s="39">
        <v>10.8</v>
      </c>
      <c r="I22" s="39"/>
      <c r="J22" s="39"/>
    </row>
    <row r="23" spans="1:10" x14ac:dyDescent="0.2">
      <c r="A23" s="55">
        <v>1995</v>
      </c>
      <c r="B23" s="39">
        <v>64.900000000000006</v>
      </c>
      <c r="C23" s="39">
        <v>13.3</v>
      </c>
      <c r="D23" s="39">
        <v>41.699999999999996</v>
      </c>
      <c r="G23" s="39"/>
      <c r="H23" s="39">
        <v>12.3</v>
      </c>
      <c r="I23" s="39"/>
      <c r="J23" s="39"/>
    </row>
    <row r="24" spans="1:10" x14ac:dyDescent="0.2">
      <c r="A24" s="55">
        <v>1996</v>
      </c>
      <c r="B24" s="39">
        <v>69</v>
      </c>
      <c r="C24" s="39">
        <v>15.2</v>
      </c>
      <c r="D24" s="39">
        <v>37.299999999999997</v>
      </c>
      <c r="G24" s="39"/>
      <c r="H24" s="39">
        <v>11.5</v>
      </c>
      <c r="I24" s="39"/>
      <c r="J24" s="39"/>
    </row>
    <row r="25" spans="1:10" x14ac:dyDescent="0.2">
      <c r="A25" s="55">
        <v>1997</v>
      </c>
      <c r="B25" s="39">
        <v>68.5</v>
      </c>
      <c r="C25" s="39">
        <v>12.4</v>
      </c>
      <c r="D25" s="39">
        <v>40.9</v>
      </c>
      <c r="G25" s="39"/>
      <c r="H25" s="39">
        <v>12.2</v>
      </c>
      <c r="I25" s="39"/>
      <c r="J25" s="39"/>
    </row>
    <row r="26" spans="1:10" x14ac:dyDescent="0.2">
      <c r="A26" s="55">
        <v>1998</v>
      </c>
      <c r="B26" s="39">
        <v>69.7</v>
      </c>
      <c r="C26" s="39">
        <v>12.5</v>
      </c>
      <c r="D26" s="39">
        <v>43.7</v>
      </c>
      <c r="G26" s="39"/>
      <c r="H26" s="39">
        <v>12.1</v>
      </c>
      <c r="I26" s="39"/>
      <c r="J26" s="39"/>
    </row>
    <row r="27" spans="1:10" x14ac:dyDescent="0.2">
      <c r="A27" s="55">
        <v>1999</v>
      </c>
      <c r="B27" s="39">
        <v>73</v>
      </c>
      <c r="C27" s="39">
        <v>13.1</v>
      </c>
      <c r="D27" s="39">
        <v>42.199999999999996</v>
      </c>
      <c r="G27" s="39"/>
      <c r="H27" s="39">
        <v>10.7</v>
      </c>
      <c r="I27" s="39"/>
      <c r="J27" s="39"/>
    </row>
    <row r="28" spans="1:10" x14ac:dyDescent="0.2">
      <c r="A28" s="55">
        <v>2000</v>
      </c>
      <c r="B28" s="39">
        <v>81.599999999999994</v>
      </c>
      <c r="C28" s="39">
        <v>12</v>
      </c>
      <c r="D28" s="39">
        <v>43.8</v>
      </c>
      <c r="G28" s="39"/>
      <c r="H28" s="39">
        <v>11.7</v>
      </c>
      <c r="I28" s="39"/>
      <c r="J28" s="39"/>
    </row>
    <row r="29" spans="1:10" x14ac:dyDescent="0.2">
      <c r="A29" s="55">
        <v>2001</v>
      </c>
      <c r="B29" s="39">
        <v>77.5</v>
      </c>
      <c r="C29" s="39">
        <v>12.7</v>
      </c>
      <c r="D29" s="39">
        <v>35.4</v>
      </c>
      <c r="G29" s="39"/>
      <c r="H29" s="39">
        <v>12.5</v>
      </c>
      <c r="I29" s="39"/>
      <c r="J29" s="39"/>
    </row>
    <row r="30" spans="1:10" x14ac:dyDescent="0.2">
      <c r="A30" s="55">
        <v>2002</v>
      </c>
      <c r="B30" s="39">
        <v>78</v>
      </c>
      <c r="C30" s="39">
        <v>10.4</v>
      </c>
      <c r="D30" s="39">
        <v>32.799999999999997</v>
      </c>
      <c r="G30" s="39"/>
      <c r="H30" s="39">
        <v>12.5</v>
      </c>
      <c r="I30" s="39"/>
      <c r="J30" s="39"/>
    </row>
    <row r="31" spans="1:10" x14ac:dyDescent="0.2">
      <c r="A31" s="55">
        <v>2003</v>
      </c>
      <c r="B31" s="39">
        <v>84.8</v>
      </c>
      <c r="C31" s="39">
        <v>10.4</v>
      </c>
      <c r="D31" s="39">
        <v>32.5</v>
      </c>
      <c r="G31" s="39"/>
      <c r="H31" s="39">
        <v>14</v>
      </c>
      <c r="I31" s="39"/>
      <c r="J31" s="39"/>
    </row>
    <row r="32" spans="1:10" x14ac:dyDescent="0.2">
      <c r="A32" s="55">
        <v>2004</v>
      </c>
      <c r="B32" s="39">
        <v>84.2</v>
      </c>
      <c r="C32" s="39">
        <v>7.5</v>
      </c>
      <c r="D32" s="39">
        <v>44.9</v>
      </c>
      <c r="G32" s="39"/>
      <c r="H32" s="39">
        <v>12.6</v>
      </c>
      <c r="I32" s="39"/>
      <c r="J32" s="39"/>
    </row>
    <row r="33" spans="1:17" x14ac:dyDescent="0.2">
      <c r="A33" s="55">
        <v>2005</v>
      </c>
      <c r="B33" s="39">
        <v>84.5</v>
      </c>
      <c r="C33" s="39">
        <v>5.5</v>
      </c>
      <c r="D33" s="39">
        <v>44.099999999999994</v>
      </c>
      <c r="G33" s="39"/>
      <c r="H33" s="39">
        <v>9.6</v>
      </c>
      <c r="I33" s="39"/>
      <c r="J33" s="39"/>
    </row>
    <row r="34" spans="1:17" x14ac:dyDescent="0.2">
      <c r="A34" s="55">
        <v>2006</v>
      </c>
      <c r="B34" s="39">
        <v>77.5</v>
      </c>
      <c r="C34" s="39">
        <v>3.7</v>
      </c>
      <c r="D34" s="39">
        <v>41</v>
      </c>
      <c r="G34" s="39"/>
      <c r="H34" s="39">
        <v>8.5</v>
      </c>
      <c r="I34" s="39"/>
      <c r="J34" s="39"/>
    </row>
    <row r="35" spans="1:17" x14ac:dyDescent="0.2">
      <c r="A35" s="55">
        <v>2007</v>
      </c>
      <c r="B35" s="39">
        <v>91.1</v>
      </c>
      <c r="C35" s="39">
        <v>3.8</v>
      </c>
      <c r="D35" s="39">
        <v>34.300000000000004</v>
      </c>
      <c r="G35" s="39"/>
      <c r="H35" s="39">
        <v>8.3000000000000007</v>
      </c>
      <c r="I35" s="39"/>
      <c r="J35" s="39"/>
    </row>
    <row r="36" spans="1:17" x14ac:dyDescent="0.2">
      <c r="A36" s="55">
        <v>2008</v>
      </c>
      <c r="B36" s="39">
        <v>90.999021210999999</v>
      </c>
      <c r="C36" s="39">
        <v>2.2793474183</v>
      </c>
      <c r="D36" s="39">
        <v>44.237083192100002</v>
      </c>
      <c r="G36" s="39"/>
      <c r="H36" s="39">
        <v>7.9179586710000001</v>
      </c>
      <c r="I36" s="39"/>
      <c r="J36" s="39"/>
    </row>
    <row r="37" spans="1:17" x14ac:dyDescent="0.2">
      <c r="A37" s="1">
        <v>2009</v>
      </c>
      <c r="B37" s="73">
        <v>95.8</v>
      </c>
      <c r="C37" s="73">
        <v>3.3</v>
      </c>
      <c r="D37" s="73">
        <v>9.6999999999999993</v>
      </c>
      <c r="E37" s="73">
        <v>8.6999999999999993</v>
      </c>
      <c r="F37" s="73">
        <v>3.1</v>
      </c>
      <c r="G37" s="73">
        <v>1.5196499999999999</v>
      </c>
      <c r="H37" s="73">
        <v>7.6975040000000003</v>
      </c>
      <c r="I37" s="73">
        <v>1.5213179999999999</v>
      </c>
      <c r="J37" s="39"/>
      <c r="K37" s="375"/>
    </row>
    <row r="38" spans="1:17" x14ac:dyDescent="0.2">
      <c r="A38" s="1">
        <v>2010</v>
      </c>
      <c r="B38" s="39">
        <v>96.1</v>
      </c>
      <c r="C38" s="39">
        <v>2.5</v>
      </c>
      <c r="D38" s="39">
        <v>9.6999999999999993</v>
      </c>
      <c r="E38" s="39">
        <v>12.1</v>
      </c>
      <c r="F38" s="39">
        <v>1.5</v>
      </c>
      <c r="G38" s="39">
        <v>1.1984079999999999</v>
      </c>
      <c r="H38" s="39">
        <v>7.7626390000000001</v>
      </c>
      <c r="I38" s="39">
        <v>1.5939989999999999</v>
      </c>
      <c r="J38" s="39"/>
      <c r="K38" s="375"/>
    </row>
    <row r="39" spans="1:17" x14ac:dyDescent="0.2">
      <c r="A39" s="1">
        <v>2011</v>
      </c>
      <c r="B39" s="39">
        <v>98</v>
      </c>
      <c r="C39" s="39">
        <v>2</v>
      </c>
      <c r="D39" s="39">
        <v>11.1</v>
      </c>
      <c r="E39" s="39">
        <v>10.4</v>
      </c>
      <c r="F39" s="39">
        <v>1.7</v>
      </c>
      <c r="G39" s="39">
        <v>1.980496</v>
      </c>
      <c r="H39" s="39">
        <v>8.5070720000000009</v>
      </c>
      <c r="I39" s="39">
        <v>1.999728</v>
      </c>
      <c r="J39" s="39"/>
      <c r="K39" s="375"/>
    </row>
    <row r="40" spans="1:17" x14ac:dyDescent="0.2">
      <c r="A40" s="1">
        <v>2012</v>
      </c>
      <c r="B40" s="39">
        <v>100.7</v>
      </c>
      <c r="C40" s="39">
        <v>1.9</v>
      </c>
      <c r="D40" s="39">
        <v>11.7</v>
      </c>
      <c r="E40" s="39">
        <v>12.7</v>
      </c>
      <c r="F40" s="39">
        <v>1.3</v>
      </c>
      <c r="G40" s="39">
        <v>1.312314</v>
      </c>
      <c r="H40" s="39">
        <v>7.6193819999999999</v>
      </c>
      <c r="I40" s="39">
        <v>1.931532</v>
      </c>
      <c r="J40" s="39"/>
      <c r="K40" s="375"/>
    </row>
    <row r="41" spans="1:17" x14ac:dyDescent="0.2">
      <c r="A41" s="1">
        <v>2013</v>
      </c>
      <c r="B41" s="39">
        <v>112.8</v>
      </c>
      <c r="C41" s="39">
        <v>1</v>
      </c>
      <c r="D41" s="39">
        <v>14.1</v>
      </c>
      <c r="E41" s="39">
        <v>13.7</v>
      </c>
      <c r="F41" s="39">
        <v>1</v>
      </c>
      <c r="G41" s="39">
        <v>1.5710869999999999</v>
      </c>
      <c r="H41" s="39">
        <v>9.384188</v>
      </c>
      <c r="I41" s="39">
        <v>2.3501150000000002</v>
      </c>
      <c r="J41" s="39"/>
      <c r="K41" s="375"/>
    </row>
    <row r="42" spans="1:17" x14ac:dyDescent="0.2">
      <c r="A42" s="1">
        <v>2014</v>
      </c>
      <c r="B42" s="39">
        <v>111.4</v>
      </c>
      <c r="C42" s="39">
        <v>0.9</v>
      </c>
      <c r="D42" s="39">
        <v>11</v>
      </c>
      <c r="E42" s="39">
        <v>13.2</v>
      </c>
      <c r="F42" s="39">
        <v>1.6</v>
      </c>
      <c r="G42" s="39">
        <v>0.90700599999999998</v>
      </c>
      <c r="H42" s="39">
        <v>8.3873709999999999</v>
      </c>
      <c r="I42" s="39">
        <v>2.603758</v>
      </c>
      <c r="J42" s="39"/>
      <c r="K42" s="375"/>
      <c r="O42" s="36"/>
    </row>
    <row r="43" spans="1:17" x14ac:dyDescent="0.2">
      <c r="A43" s="1">
        <v>2015</v>
      </c>
      <c r="B43" s="216" t="s">
        <v>129</v>
      </c>
      <c r="C43" s="216" t="s">
        <v>129</v>
      </c>
      <c r="D43" s="216" t="s">
        <v>129</v>
      </c>
      <c r="E43" s="216" t="s">
        <v>129</v>
      </c>
      <c r="F43" s="216" t="s">
        <v>129</v>
      </c>
      <c r="G43" s="216" t="s">
        <v>129</v>
      </c>
      <c r="H43" s="216" t="s">
        <v>129</v>
      </c>
      <c r="I43" s="216" t="s">
        <v>129</v>
      </c>
      <c r="J43" s="61"/>
      <c r="K43" s="375"/>
      <c r="M43" s="223"/>
      <c r="N43" s="223"/>
      <c r="O43" s="223"/>
      <c r="P43" s="223"/>
      <c r="Q43" s="223"/>
    </row>
    <row r="44" spans="1:17" x14ac:dyDescent="0.2">
      <c r="A44" s="1">
        <v>2016</v>
      </c>
      <c r="B44" s="39">
        <v>106.73023356</v>
      </c>
      <c r="C44" s="39">
        <v>0.92144521000000001</v>
      </c>
      <c r="D44" s="39">
        <v>17.041524819999999</v>
      </c>
      <c r="E44" s="39">
        <v>16.44594189</v>
      </c>
      <c r="F44" s="39">
        <v>1.9841442300000001</v>
      </c>
      <c r="G44" s="39">
        <v>1.4524087999999999</v>
      </c>
      <c r="H44" s="39">
        <v>8.3691621600000001</v>
      </c>
      <c r="I44" s="39">
        <v>3.9271324500000002</v>
      </c>
      <c r="K44" s="375"/>
      <c r="L44" s="376"/>
      <c r="M44" s="376"/>
      <c r="N44" s="376"/>
      <c r="O44" s="376"/>
      <c r="P44" s="376"/>
      <c r="Q44" s="376"/>
    </row>
  </sheetData>
  <mergeCells count="2">
    <mergeCell ref="A1:I1"/>
    <mergeCell ref="A2:I2"/>
  </mergeCells>
  <conditionalFormatting sqref="Q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:P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3779527559055118" right="1.3779527559055118" top="1.1811023622047245" bottom="1.3779527559055118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46</vt:i4>
      </vt:variant>
      <vt:variant>
        <vt:lpstr>Namngivna områden</vt:lpstr>
      </vt:variant>
      <vt:variant>
        <vt:i4>59</vt:i4>
      </vt:variant>
    </vt:vector>
  </HeadingPairs>
  <TitlesOfParts>
    <vt:vector size="105" baseType="lpstr">
      <vt:lpstr>Titelsida</vt:lpstr>
      <vt:lpstr>Tabellförteckning</vt:lpstr>
      <vt:lpstr>T2.1</vt:lpstr>
      <vt:lpstr>T2.2</vt:lpstr>
      <vt:lpstr>F1</vt:lpstr>
      <vt:lpstr>Underlag_F1</vt:lpstr>
      <vt:lpstr>T2.3</vt:lpstr>
      <vt:lpstr>F2</vt:lpstr>
      <vt:lpstr>Underlag_F2</vt:lpstr>
      <vt:lpstr>T2.4</vt:lpstr>
      <vt:lpstr>T2.5</vt:lpstr>
      <vt:lpstr>T2.6</vt:lpstr>
      <vt:lpstr>T2.7</vt:lpstr>
      <vt:lpstr>Extra tabeller --&gt;</vt:lpstr>
      <vt:lpstr>T2.8</vt:lpstr>
      <vt:lpstr>T2.9</vt:lpstr>
      <vt:lpstr>Tabellbilaga --&gt;</vt:lpstr>
      <vt:lpstr>Area, antal --&gt;</vt:lpstr>
      <vt:lpstr>T3.1</vt:lpstr>
      <vt:lpstr>T3.2</vt:lpstr>
      <vt:lpstr>T3.3</vt:lpstr>
      <vt:lpstr>T3.4</vt:lpstr>
      <vt:lpstr>T3.5</vt:lpstr>
      <vt:lpstr>kWh per m2 --&gt;</vt:lpstr>
      <vt:lpstr>T3.6</vt:lpstr>
      <vt:lpstr>T3.7</vt:lpstr>
      <vt:lpstr>T3.8</vt:lpstr>
      <vt:lpstr>T3.9</vt:lpstr>
      <vt:lpstr>T3.10</vt:lpstr>
      <vt:lpstr>T3.11</vt:lpstr>
      <vt:lpstr>T3.12</vt:lpstr>
      <vt:lpstr>T3.13</vt:lpstr>
      <vt:lpstr>T3.14</vt:lpstr>
      <vt:lpstr>T3.15</vt:lpstr>
      <vt:lpstr>T3.16</vt:lpstr>
      <vt:lpstr>T3.17</vt:lpstr>
      <vt:lpstr>T3.18</vt:lpstr>
      <vt:lpstr>T3.19</vt:lpstr>
      <vt:lpstr>Total energianvändning --&gt;</vt:lpstr>
      <vt:lpstr>T3.20</vt:lpstr>
      <vt:lpstr>T3.21</vt:lpstr>
      <vt:lpstr>T3.22</vt:lpstr>
      <vt:lpstr>T3.23</vt:lpstr>
      <vt:lpstr>T3.24</vt:lpstr>
      <vt:lpstr>T3.25</vt:lpstr>
      <vt:lpstr>T3.26</vt:lpstr>
      <vt:lpstr>'F2'!_Ref225068288</vt:lpstr>
      <vt:lpstr>Underlag_F2!_Ref225068288</vt:lpstr>
      <vt:lpstr>T3.14!_Ref225669481</vt:lpstr>
      <vt:lpstr>T3.15!_Ref225669481</vt:lpstr>
      <vt:lpstr>T3.11!_Ref225670067</vt:lpstr>
      <vt:lpstr>T3.20!_Ref241991302</vt:lpstr>
      <vt:lpstr>T3.21!_Ref241991302</vt:lpstr>
      <vt:lpstr>T3.22!_Ref241991302</vt:lpstr>
      <vt:lpstr>T3.23!_Ref241991302</vt:lpstr>
      <vt:lpstr>T3.24!_Ref241991302</vt:lpstr>
      <vt:lpstr>T3.25!_Ref241991302</vt:lpstr>
      <vt:lpstr>'F1'!_Ref282004697</vt:lpstr>
      <vt:lpstr>T3.14!_Toc240770526</vt:lpstr>
      <vt:lpstr>T3.15!_Toc240770526</vt:lpstr>
      <vt:lpstr>T3.11!_Toc240770527</vt:lpstr>
      <vt:lpstr>T3.12!_Toc242782502</vt:lpstr>
      <vt:lpstr>T3.13!_Toc242782502</vt:lpstr>
      <vt:lpstr>T3.20!_Toc242782508</vt:lpstr>
      <vt:lpstr>T3.21!_Toc242782508</vt:lpstr>
      <vt:lpstr>T3.22!_Toc242782508</vt:lpstr>
      <vt:lpstr>T3.23!_Toc242782508</vt:lpstr>
      <vt:lpstr>T3.24!_Toc242782508</vt:lpstr>
      <vt:lpstr>T3.25!_Toc242782508</vt:lpstr>
      <vt:lpstr>T3.26!_Toc242782510</vt:lpstr>
      <vt:lpstr>T3.11!_Toc245004278</vt:lpstr>
      <vt:lpstr>T3.12!_Toc245004279</vt:lpstr>
      <vt:lpstr>T3.13!_Toc245004279</vt:lpstr>
      <vt:lpstr>T3.26!_Toc245004287</vt:lpstr>
      <vt:lpstr>T3.12!tabellbilaga_gnsn_en_lokid_byggår</vt:lpstr>
      <vt:lpstr>T3.13!tabellbilaga_gnsn_en_lokid_byggår</vt:lpstr>
      <vt:lpstr>T3.14!tabellbilaga_gnsn_fjv</vt:lpstr>
      <vt:lpstr>T3.15!tabellbilaga_gnsn_fjv</vt:lpstr>
      <vt:lpstr>'F1'!Utskriftsområde</vt:lpstr>
      <vt:lpstr>'F2'!Utskriftsområde</vt:lpstr>
      <vt:lpstr>T2.1!Utskriftsområde</vt:lpstr>
      <vt:lpstr>T2.2!Utskriftsområde</vt:lpstr>
      <vt:lpstr>T2.3!Utskriftsområde</vt:lpstr>
      <vt:lpstr>T2.4!Utskriftsområde</vt:lpstr>
      <vt:lpstr>T2.5!Utskriftsområde</vt:lpstr>
      <vt:lpstr>T2.6!Utskriftsområde</vt:lpstr>
      <vt:lpstr>T2.7!Utskriftsområde</vt:lpstr>
      <vt:lpstr>T2.8!Utskriftsområde</vt:lpstr>
      <vt:lpstr>T2.9!Utskriftsområde</vt:lpstr>
      <vt:lpstr>T3.1!Utskriftsområde</vt:lpstr>
      <vt:lpstr>T3.15!Utskriftsområde</vt:lpstr>
      <vt:lpstr>T3.17!Utskriftsområde</vt:lpstr>
      <vt:lpstr>T3.19!Utskriftsområde</vt:lpstr>
      <vt:lpstr>T3.2!Utskriftsområde</vt:lpstr>
      <vt:lpstr>T3.3!Utskriftsområde</vt:lpstr>
      <vt:lpstr>T3.4!Utskriftsområde</vt:lpstr>
      <vt:lpstr>T3.5!Utskriftsområde</vt:lpstr>
      <vt:lpstr>T3.6!Utskriftsområde</vt:lpstr>
      <vt:lpstr>T3.7!Utskriftsområde</vt:lpstr>
      <vt:lpstr>T3.8!Utskriftsområde</vt:lpstr>
      <vt:lpstr>T3.9!Utskriftsområde</vt:lpstr>
      <vt:lpstr>Tabellförteckning!Utskriftsområde</vt:lpstr>
      <vt:lpstr>Titelsida!Utskriftsområde</vt:lpstr>
      <vt:lpstr>Underlag_F1!Utskriftsområde</vt:lpstr>
      <vt:lpstr>Underlag_F2!Utskriftsområde</vt:lpstr>
    </vt:vector>
  </TitlesOfParts>
  <Company>Statisticon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Charlotta Danielsson</cp:lastModifiedBy>
  <cp:lastPrinted>2017-09-20T10:01:10Z</cp:lastPrinted>
  <dcterms:created xsi:type="dcterms:W3CDTF">2010-06-23T07:38:09Z</dcterms:created>
  <dcterms:modified xsi:type="dcterms:W3CDTF">2017-10-03T08:47:59Z</dcterms:modified>
</cp:coreProperties>
</file>