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75" windowWidth="19035" windowHeight="12060" tabRatio="872" activeTab="1"/>
  </bookViews>
  <sheets>
    <sheet name="--&gt;" sheetId="36" r:id="rId1"/>
    <sheet name="s12" sheetId="30" r:id="rId2"/>
    <sheet name="tå1" sheetId="29" r:id="rId3"/>
    <sheet name="tå2" sheetId="28" r:id="rId4"/>
    <sheet name="tå3" sheetId="48" r:id="rId5"/>
    <sheet name="fig1" sheetId="26" r:id="rId6"/>
    <sheet name="fig1,data" sheetId="40" r:id="rId7"/>
    <sheet name="tå4" sheetId="25" r:id="rId8"/>
    <sheet name="tå5" sheetId="24" r:id="rId9"/>
    <sheet name="tå6" sheetId="23" r:id="rId10"/>
    <sheet name="Genomsnitt_F (2)" sheetId="50" r:id="rId11"/>
    <sheet name="Genomsnitt_F_data" sheetId="51" r:id="rId12"/>
    <sheet name="&lt;--" sheetId="38" r:id="rId13"/>
    <sheet name="tabellbilaga --&gt;" sheetId="37" r:id="rId14"/>
    <sheet name="t1" sheetId="21" r:id="rId15"/>
    <sheet name="t2" sheetId="20" r:id="rId16"/>
    <sheet name="t3" sheetId="19" r:id="rId17"/>
    <sheet name="t4" sheetId="18" r:id="rId18"/>
    <sheet name="t5" sheetId="44" r:id="rId19"/>
    <sheet name="t6" sheetId="45" r:id="rId20"/>
    <sheet name="t7" sheetId="15" r:id="rId21"/>
    <sheet name="t8" sheetId="46" r:id="rId22"/>
    <sheet name="t9" sheetId="13" r:id="rId23"/>
    <sheet name="t10" sheetId="12" r:id="rId24"/>
    <sheet name="t11" sheetId="11" r:id="rId25"/>
    <sheet name="t12" sheetId="10" r:id="rId26"/>
    <sheet name="t13" sheetId="9" r:id="rId27"/>
    <sheet name="t14" sheetId="8" r:id="rId28"/>
    <sheet name="t16" sheetId="6" r:id="rId29"/>
    <sheet name="t17" sheetId="5" r:id="rId30"/>
    <sheet name="t18" sheetId="4" r:id="rId31"/>
    <sheet name="t19" sheetId="47" r:id="rId32"/>
    <sheet name="t20" sheetId="2" r:id="rId33"/>
    <sheet name="t21" sheetId="42" r:id="rId34"/>
    <sheet name="t22" sheetId="31" r:id="rId35"/>
    <sheet name="t23" sheetId="3" r:id="rId36"/>
    <sheet name="&lt;-- tabellbilaga" sheetId="39" r:id="rId37"/>
    <sheet name="kvalitetsdeklaration --&gt;" sheetId="53" r:id="rId38"/>
    <sheet name="tå7" sheetId="34" r:id="rId39"/>
    <sheet name="tå8" sheetId="35" r:id="rId40"/>
  </sheets>
  <definedNames>
    <definedName name="_Ref224692344" localSheetId="3">tå2!$A$2</definedName>
    <definedName name="_Ref224692382" localSheetId="38">tå7!$A$2</definedName>
    <definedName name="_Ref225068288" localSheetId="5">'fig1'!$A$1</definedName>
    <definedName name="_Ref225068288" localSheetId="6">'fig1,data'!$A$1</definedName>
    <definedName name="_Ref225068763" localSheetId="9">tå6!$A$2</definedName>
    <definedName name="_Ref225669481" localSheetId="24">'t11'!$A$2</definedName>
    <definedName name="_Ref225670067" localSheetId="25">'t12'!$A$2</definedName>
    <definedName name="_Ref227552025" localSheetId="17">'t4'!$A$2</definedName>
    <definedName name="_Ref227553678" localSheetId="15">'t2'!$A$2</definedName>
    <definedName name="_Ref227553697" localSheetId="22">'t9'!$A$2</definedName>
    <definedName name="_Ref227554624" localSheetId="18">'t5'!$A$2</definedName>
    <definedName name="_Ref227554638" localSheetId="19">'t6'!$A$2</definedName>
    <definedName name="_Ref241991261" localSheetId="32">'t20'!$A$2</definedName>
    <definedName name="_Ref241991302" localSheetId="31">'t19'!$A$2</definedName>
    <definedName name="_Ref242006372" localSheetId="35">'t23'!$A$2</definedName>
    <definedName name="_Ref282004697" localSheetId="10">'Genomsnitt_F (2)'!$B$2</definedName>
    <definedName name="_Toc177788915" localSheetId="17">'t4'!$A$3</definedName>
    <definedName name="_Toc240770408" localSheetId="14">'t1'!$A$2</definedName>
    <definedName name="_Toc240770410" localSheetId="16">'t3'!$A$2</definedName>
    <definedName name="_Toc240770411" localSheetId="17">'t4'!$A$2</definedName>
    <definedName name="_Toc240770413" localSheetId="19">'t6'!$A$2</definedName>
    <definedName name="_Toc240770414" localSheetId="20">'t7'!$A$2</definedName>
    <definedName name="_Toc240770415" localSheetId="21">'t8'!$A$2</definedName>
    <definedName name="_Toc240770417" localSheetId="23">'t10'!$A$2</definedName>
    <definedName name="_Toc240770424" localSheetId="30">'t18'!$A$5</definedName>
    <definedName name="_Toc240770516" localSheetId="14">'t1'!$A$3</definedName>
    <definedName name="_Toc240770517" localSheetId="15">'t2'!$A$3</definedName>
    <definedName name="_Toc240770518" localSheetId="16">'t3'!$A$3</definedName>
    <definedName name="_Toc240770519" localSheetId="17">'t4'!$A$3</definedName>
    <definedName name="_Toc240770520" localSheetId="18">'t5'!$A$3</definedName>
    <definedName name="_Toc240770521" localSheetId="19">'t6'!$A$3</definedName>
    <definedName name="_Toc240770522" localSheetId="20">'t7'!$A$3</definedName>
    <definedName name="_Toc240770523" localSheetId="21">'t8'!$A$3</definedName>
    <definedName name="_Toc240770524" localSheetId="22">'t9'!$A$3</definedName>
    <definedName name="_Toc240770525" localSheetId="23">'t10'!$A$3</definedName>
    <definedName name="_Toc240770526" localSheetId="24">'t11'!$A$3</definedName>
    <definedName name="_Toc240770527" localSheetId="25">'t12'!$A$3</definedName>
    <definedName name="_Toc242782502" localSheetId="26">'t13'!$A$3</definedName>
    <definedName name="_Toc242782503" localSheetId="27">'t14'!#REF!</definedName>
    <definedName name="_Toc242782505" localSheetId="28">'t16'!$A$3</definedName>
    <definedName name="_Toc242782506" localSheetId="29">'t17'!$A$3</definedName>
    <definedName name="_Toc242782507" localSheetId="30">'t18'!$A$3</definedName>
    <definedName name="_Toc242782508" localSheetId="31">'t19'!$A$3</definedName>
    <definedName name="_Toc242782509" localSheetId="32">'t20'!$A$3</definedName>
    <definedName name="_Toc242782510" localSheetId="33">'t21'!$A$3</definedName>
    <definedName name="_Toc242782511" localSheetId="34">'t22'!$A$3</definedName>
    <definedName name="_Toc242782512" localSheetId="35">'t23'!$A$3</definedName>
    <definedName name="_Toc245004259" localSheetId="2">tå1!$A$2</definedName>
    <definedName name="_Toc245004261" localSheetId="4">tå3!$A$2</definedName>
    <definedName name="_Toc245004262" localSheetId="7">tå4!$A$2</definedName>
    <definedName name="_Toc245004263" localSheetId="8">tå5!$A$2</definedName>
    <definedName name="_Toc245004266" localSheetId="39">tå8!$A$2</definedName>
    <definedName name="_Toc245004278" localSheetId="25">'t12'!$A$2</definedName>
    <definedName name="_Toc245004279" localSheetId="26">'t13'!$A$2</definedName>
    <definedName name="_Toc245004280" localSheetId="27">'t14'!$A$2</definedName>
    <definedName name="_Toc245004282" localSheetId="28">'t16'!$A$2</definedName>
    <definedName name="_Toc245004283" localSheetId="29">'t17'!$A$2</definedName>
    <definedName name="_Toc245004284" localSheetId="30">'t18'!$A$2</definedName>
    <definedName name="_Toc245004287" localSheetId="33">'t21'!$A$2</definedName>
    <definedName name="_Toc245004288" localSheetId="34">'t22'!$A$2</definedName>
    <definedName name="_Toc266777586" localSheetId="18">'t5'!$A$2</definedName>
    <definedName name="_Toc307811780" localSheetId="15">'t2'!$A$3</definedName>
    <definedName name="_Toc525550657" localSheetId="19">'t6'!$A$3</definedName>
    <definedName name="Antal_graddagar" localSheetId="38">tå7!$A$2</definedName>
    <definedName name="tabell_area_byggnader_uppvsätt_2007_2009" localSheetId="7">tå4!$A$2</definedName>
    <definedName name="tabell_gnsn_energianvändning_2005_2009" localSheetId="8">tå5!$A$2</definedName>
    <definedName name="tabell_gnsn_fjv_2002_2009" localSheetId="9">tå6!$A$2</definedName>
    <definedName name="tabellbilaga_area_första" localSheetId="15">'t2'!$A$2</definedName>
    <definedName name="tabellbilaga_area_typkod_byggår" localSheetId="22">'t9'!$A$2</definedName>
    <definedName name="tabellbilaga_fjärrvärme_kyla" localSheetId="28">'t16'!$A$2</definedName>
    <definedName name="tabellbilaga_gnsn_en_lokid_byggår" localSheetId="26">'t13'!$A$2</definedName>
    <definedName name="tabellbilaga_gnsn_enanv_första" localSheetId="23">'t10'!$A$2</definedName>
    <definedName name="tabellbilaga_gnsn_enanv_sista" localSheetId="27">'t14'!$A$2</definedName>
    <definedName name="tabellbilaga_gnsn_fjv" localSheetId="24">'t11'!$A$2</definedName>
    <definedName name="tabellbilaga_vatten_genomsnitt" localSheetId="35">'t23'!$A$2</definedName>
    <definedName name="tabellbilaga_vatten_total" localSheetId="34">'t22'!$A$2</definedName>
    <definedName name="xl0" localSheetId="34">'t22'!#REF!</definedName>
  </definedNames>
  <calcPr calcId="145621"/>
</workbook>
</file>

<file path=xl/calcChain.xml><?xml version="1.0" encoding="utf-8"?>
<calcChain xmlns="http://schemas.openxmlformats.org/spreadsheetml/2006/main">
  <c r="N7" i="51" l="1"/>
  <c r="M7" i="51"/>
  <c r="L7" i="51"/>
  <c r="K7" i="51"/>
  <c r="J7" i="51"/>
  <c r="I7" i="51"/>
  <c r="H7" i="51"/>
  <c r="G7" i="51"/>
  <c r="F7" i="51"/>
  <c r="N8" i="51" l="1"/>
  <c r="F9" i="51" s="1"/>
  <c r="M8" i="51"/>
  <c r="L8" i="51"/>
  <c r="K8" i="51"/>
  <c r="J8" i="51"/>
  <c r="I8" i="51"/>
  <c r="H8" i="51"/>
  <c r="G8" i="51"/>
  <c r="F8" i="51"/>
  <c r="H9" i="51"/>
  <c r="L9" i="51"/>
  <c r="M9" i="51"/>
  <c r="K9" i="51" l="1"/>
  <c r="I9" i="51"/>
  <c r="G9" i="51"/>
  <c r="N9" i="51"/>
  <c r="J9" i="51"/>
  <c r="F14" i="40"/>
  <c r="F13" i="40"/>
  <c r="F12" i="40"/>
  <c r="F11" i="40"/>
  <c r="F10" i="40"/>
  <c r="F9" i="40"/>
  <c r="F8" i="40"/>
  <c r="F7" i="40"/>
  <c r="F6" i="40"/>
  <c r="F5" i="40"/>
  <c r="F4" i="40"/>
</calcChain>
</file>

<file path=xl/sharedStrings.xml><?xml version="1.0" encoding="utf-8"?>
<sst xmlns="http://schemas.openxmlformats.org/spreadsheetml/2006/main" count="2625" uniqueCount="372">
  <si>
    <t>Uppvärmningssätt</t>
  </si>
  <si>
    <t>TWh</t>
  </si>
  <si>
    <t>Fjärrvärme</t>
  </si>
  <si>
    <t>El</t>
  </si>
  <si>
    <t>Olja</t>
  </si>
  <si>
    <t>Naturgas/stadsgas</t>
  </si>
  <si>
    <t>Närvärme</t>
  </si>
  <si>
    <t>–</t>
  </si>
  <si>
    <t>Biobränsle</t>
  </si>
  <si>
    <t>Pellets</t>
  </si>
  <si>
    <t>Ved/flis/spån</t>
  </si>
  <si>
    <t>Flis/spån</t>
  </si>
  <si>
    <t>Ved</t>
  </si>
  <si>
    <t>Övrigt</t>
  </si>
  <si>
    <t>%</t>
  </si>
  <si>
    <t>Bostäder</t>
  </si>
  <si>
    <t>..</t>
  </si>
  <si>
    <t>Kontor</t>
  </si>
  <si>
    <t>Butik och lager</t>
  </si>
  <si>
    <t>Vård</t>
  </si>
  <si>
    <t>Skolor</t>
  </si>
  <si>
    <t>Kyrkor</t>
  </si>
  <si>
    <t>Övriga lokaler</t>
  </si>
  <si>
    <t>SAMTLIGA</t>
  </si>
  <si>
    <t>Anm: Nytt urvalsförfarande från och med 2007, se avsnitt 5.3.1.</t>
  </si>
  <si>
    <t>Landsting</t>
  </si>
  <si>
    <t>Aktiebolag</t>
  </si>
  <si>
    <t>Fysisk person</t>
  </si>
  <si>
    <t>Övriga ägare</t>
  </si>
  <si>
    <t>Typ av värmepump</t>
  </si>
  <si>
    <t>År</t>
  </si>
  <si>
    <t>Samtliga</t>
  </si>
  <si>
    <t>Olja+fjärrvärme</t>
  </si>
  <si>
    <t>Fjärrvärme i övriga kombinationer</t>
  </si>
  <si>
    <t>Övriga uppvärmningssätt</t>
  </si>
  <si>
    <t>enbart med:</t>
  </si>
  <si>
    <t>Byggår</t>
  </si>
  <si>
    <t>Faktisk användning</t>
  </si>
  <si>
    <t xml:space="preserve">        –1940</t>
  </si>
  <si>
    <t>1941–1960</t>
  </si>
  <si>
    <t>1961–1970</t>
  </si>
  <si>
    <t>1971–1980</t>
  </si>
  <si>
    <t>1981–1990</t>
  </si>
  <si>
    <t>1991–</t>
  </si>
  <si>
    <t>1991–2000</t>
  </si>
  <si>
    <t>2001–</t>
  </si>
  <si>
    <t>Uppgift saknas</t>
  </si>
  <si>
    <t>Anm. I tabellen ingår endast byggnader som enbart värms med fjärrvärme.</t>
  </si>
  <si>
    <t>Antal lokaler</t>
  </si>
  <si>
    <t>Area</t>
  </si>
  <si>
    <t>Driftel</t>
  </si>
  <si>
    <t>Län</t>
  </si>
  <si>
    <t>Typ av lokal</t>
  </si>
  <si>
    <t>Typkod</t>
  </si>
  <si>
    <t>Ägarkategori</t>
  </si>
  <si>
    <r>
      <t>Area m</t>
    </r>
    <r>
      <rPr>
        <b/>
        <vertAlign val="superscript"/>
        <sz val="8"/>
        <rFont val="Helvetica"/>
      </rPr>
      <t>2</t>
    </r>
  </si>
  <si>
    <t>200–500</t>
  </si>
  <si>
    <t>501–1 000</t>
  </si>
  <si>
    <t>1 001–2 000</t>
  </si>
  <si>
    <t>2 001–3 000</t>
  </si>
  <si>
    <t>3 001–</t>
  </si>
  <si>
    <t>Hotell, restaurang, elevhem</t>
  </si>
  <si>
    <t>därav restaurang</t>
  </si>
  <si>
    <t>Kontor och förvaltning</t>
  </si>
  <si>
    <t>Livsmedelshandel</t>
  </si>
  <si>
    <t>Övrig handel</t>
  </si>
  <si>
    <t>Vård, dygnet runt</t>
  </si>
  <si>
    <t>Övrig vård</t>
  </si>
  <si>
    <t>Skolor (förskola – universitet)</t>
  </si>
  <si>
    <t>Bad-, sport-, idrottsanläggningar</t>
  </si>
  <si>
    <t>Kyrkor, kapell</t>
  </si>
  <si>
    <t xml:space="preserve"> </t>
  </si>
  <si>
    <t>Teater, konsert, biograf</t>
  </si>
  <si>
    <t>Varmgarage</t>
  </si>
  <si>
    <t>SAMTLIGA LOKALER</t>
  </si>
  <si>
    <t>SAMTLIGA BYGGNADER</t>
  </si>
  <si>
    <t>Anm. Areastorlek avser storlek på byggnaderna</t>
  </si>
  <si>
    <t>–1940</t>
  </si>
  <si>
    <t>Andel area %</t>
  </si>
  <si>
    <t>Stockholm</t>
  </si>
  <si>
    <t>HELA RIKET</t>
  </si>
  <si>
    <t>Typ av lokaler</t>
  </si>
  <si>
    <t>Skolor (förskola – univ)</t>
  </si>
  <si>
    <t>Bad-, sport-, idrottsanl.</t>
  </si>
  <si>
    <t>Uppvärmning</t>
  </si>
  <si>
    <t>Elvärme</t>
  </si>
  <si>
    <t>Övriga</t>
  </si>
  <si>
    <t>Temperaturzon</t>
  </si>
  <si>
    <t>Zon 1</t>
  </si>
  <si>
    <t>Zon 2</t>
  </si>
  <si>
    <t>Zon 3</t>
  </si>
  <si>
    <t>Zon 4</t>
  </si>
  <si>
    <r>
      <t>SAMTLIGA LOKALER</t>
    </r>
    <r>
      <rPr>
        <b/>
        <vertAlign val="superscript"/>
        <sz val="8"/>
        <rFont val="Arial"/>
        <family val="2"/>
      </rPr>
      <t>1</t>
    </r>
  </si>
  <si>
    <t>Olja &amp; el</t>
  </si>
  <si>
    <t>Enkla uppvärmningsätt</t>
  </si>
  <si>
    <t xml:space="preserve">Fjärrvärme    </t>
  </si>
  <si>
    <t xml:space="preserve">Naturgas/stadsgas    </t>
  </si>
  <si>
    <t>Sammansatta uppvärmningssätt</t>
  </si>
  <si>
    <t>Olja + fjärrvärme</t>
  </si>
  <si>
    <t>Olja i övriga kombinationer</t>
  </si>
  <si>
    <t>800, 810</t>
  </si>
  <si>
    <t xml:space="preserve">SAMTLIGA </t>
  </si>
  <si>
    <t>Anm. I tabellen ingår endast byggnader som enbart värms med olja.</t>
  </si>
  <si>
    <t>Skolor (förskola – univ.)</t>
  </si>
  <si>
    <r>
      <t>SAMTLIGA LOKALER</t>
    </r>
    <r>
      <rPr>
        <b/>
        <vertAlign val="superscript"/>
        <sz val="8"/>
        <color indexed="8"/>
        <rFont val="Arial"/>
        <family val="2"/>
      </rPr>
      <t>1</t>
    </r>
  </si>
  <si>
    <t>Anm.  I tabellen ingår endast byggnader som enbart värms med fjärrvärme.</t>
  </si>
  <si>
    <t>Anm. I tabellen ingår endast byggnader som enbart värms med el.</t>
  </si>
  <si>
    <t>Energimängd</t>
  </si>
  <si>
    <t>GWh</t>
  </si>
  <si>
    <t>Småland med öarna</t>
  </si>
  <si>
    <t>Olja och el</t>
  </si>
  <si>
    <t>Antal graddagar</t>
  </si>
  <si>
    <t>Hela riket</t>
  </si>
  <si>
    <t>k=korrigerad uppgift</t>
  </si>
  <si>
    <t>Orsak till övertäckning</t>
  </si>
  <si>
    <t>Antal byggnader</t>
  </si>
  <si>
    <t>Uppvärmd &lt; 90 dagar</t>
  </si>
  <si>
    <t>Stor ombyggnad</t>
  </si>
  <si>
    <t>Därav</t>
  </si>
  <si>
    <r>
      <t>Varmgarage</t>
    </r>
    <r>
      <rPr>
        <vertAlign val="superscript"/>
        <sz val="8"/>
        <rFont val="Arial"/>
        <family val="2"/>
      </rPr>
      <t>2</t>
    </r>
  </si>
  <si>
    <r>
      <t>Uthyrningsbar area 
miljoner m</t>
    </r>
    <r>
      <rPr>
        <b/>
        <vertAlign val="superscript"/>
        <sz val="8"/>
        <rFont val="Arial"/>
        <family val="2"/>
      </rPr>
      <t>2</t>
    </r>
  </si>
  <si>
    <t>Genomsnitt, kWh/m2</t>
  </si>
  <si>
    <r>
      <t>Fjärrvärmeanvändning, kWh/m</t>
    </r>
    <r>
      <rPr>
        <b/>
        <vertAlign val="superscript"/>
        <sz val="8"/>
        <rFont val="Arial"/>
        <family val="2"/>
      </rPr>
      <t>2</t>
    </r>
  </si>
  <si>
    <r>
      <t>4 523</t>
    </r>
    <r>
      <rPr>
        <vertAlign val="superscript"/>
        <sz val="8"/>
        <rFont val="Arial"/>
        <family val="2"/>
      </rPr>
      <t>k</t>
    </r>
  </si>
  <si>
    <r>
      <t>3 851</t>
    </r>
    <r>
      <rPr>
        <vertAlign val="superscript"/>
        <sz val="8"/>
        <rFont val="Arial"/>
        <family val="2"/>
      </rPr>
      <t xml:space="preserve"> k</t>
    </r>
  </si>
  <si>
    <r>
      <t>3 200</t>
    </r>
    <r>
      <rPr>
        <vertAlign val="superscript"/>
        <sz val="8"/>
        <rFont val="Arial"/>
        <family val="2"/>
      </rPr>
      <t xml:space="preserve"> k</t>
    </r>
  </si>
  <si>
    <r>
      <t>2 762</t>
    </r>
    <r>
      <rPr>
        <vertAlign val="superscript"/>
        <sz val="8"/>
        <rFont val="Arial"/>
        <family val="2"/>
      </rPr>
      <t xml:space="preserve"> k</t>
    </r>
  </si>
  <si>
    <r>
      <t>3 263</t>
    </r>
    <r>
      <rPr>
        <vertAlign val="superscript"/>
        <sz val="8"/>
        <rFont val="Arial"/>
        <family val="2"/>
      </rPr>
      <t xml:space="preserve"> k</t>
    </r>
  </si>
  <si>
    <r>
      <t>91,1</t>
    </r>
    <r>
      <rPr>
        <vertAlign val="superscript"/>
        <sz val="8"/>
        <rFont val="Arial"/>
        <family val="2"/>
      </rPr>
      <t xml:space="preserve"> k</t>
    </r>
  </si>
  <si>
    <r>
      <t>90,1</t>
    </r>
    <r>
      <rPr>
        <vertAlign val="superscript"/>
        <sz val="8"/>
        <rFont val="Arial"/>
        <family val="2"/>
      </rPr>
      <t xml:space="preserve"> k</t>
    </r>
  </si>
  <si>
    <r>
      <t>88,6</t>
    </r>
    <r>
      <rPr>
        <vertAlign val="superscript"/>
        <sz val="8"/>
        <rFont val="Arial"/>
        <family val="2"/>
      </rPr>
      <t xml:space="preserve"> k</t>
    </r>
  </si>
  <si>
    <r>
      <t>85,5</t>
    </r>
    <r>
      <rPr>
        <vertAlign val="superscript"/>
        <sz val="8"/>
        <rFont val="Arial"/>
        <family val="2"/>
      </rPr>
      <t xml:space="preserve"> k</t>
    </r>
  </si>
  <si>
    <r>
      <t>87,8</t>
    </r>
    <r>
      <rPr>
        <vertAlign val="superscript"/>
        <sz val="8"/>
        <rFont val="Arial"/>
        <family val="2"/>
      </rPr>
      <t>k</t>
    </r>
  </si>
  <si>
    <t>Normalår 1961–1979</t>
  </si>
  <si>
    <t>Normalår 1970–2000</t>
  </si>
  <si>
    <t>322</t>
  </si>
  <si>
    <t>325</t>
  </si>
  <si>
    <t>823</t>
  </si>
  <si>
    <t>824</t>
  </si>
  <si>
    <t>825</t>
  </si>
  <si>
    <t>826</t>
  </si>
  <si>
    <t>827</t>
  </si>
  <si>
    <t>828</t>
  </si>
  <si>
    <t>829</t>
  </si>
  <si>
    <r>
      <t>Fjärrvärme
kWh/m</t>
    </r>
    <r>
      <rPr>
        <b/>
        <vertAlign val="superscript"/>
        <sz val="8"/>
        <rFont val="Arial"/>
        <family val="2"/>
      </rPr>
      <t>2</t>
    </r>
  </si>
  <si>
    <r>
      <t>Elvärme
kWh/m</t>
    </r>
    <r>
      <rPr>
        <b/>
        <vertAlign val="superscript"/>
        <sz val="8"/>
        <rFont val="Arial"/>
        <family val="2"/>
      </rPr>
      <t>2</t>
    </r>
  </si>
  <si>
    <r>
      <t>Olja &amp; el
kWh/m</t>
    </r>
    <r>
      <rPr>
        <b/>
        <vertAlign val="superscript"/>
        <sz val="8"/>
        <rFont val="Arial"/>
        <family val="2"/>
      </rPr>
      <t>2</t>
    </r>
  </si>
  <si>
    <r>
      <t>Övriga
kWh/m</t>
    </r>
    <r>
      <rPr>
        <b/>
        <vertAlign val="superscript"/>
        <sz val="8"/>
        <rFont val="Arial"/>
        <family val="2"/>
      </rPr>
      <t>2</t>
    </r>
  </si>
  <si>
    <r>
      <t>Naturgas/ stadsgas
kWh/m</t>
    </r>
    <r>
      <rPr>
        <b/>
        <vertAlign val="superscript"/>
        <sz val="8"/>
        <rFont val="Arial"/>
        <family val="2"/>
      </rPr>
      <t>2</t>
    </r>
  </si>
  <si>
    <t>Fjärrvärme
GWh</t>
  </si>
  <si>
    <r>
      <t>Fjärrkyla</t>
    </r>
    <r>
      <rPr>
        <b/>
        <vertAlign val="superscript"/>
        <sz val="8"/>
        <rFont val="Arial"/>
        <family val="2"/>
      </rPr>
      <t xml:space="preserve">1
</t>
    </r>
    <r>
      <rPr>
        <b/>
        <sz val="8"/>
        <rFont val="Arial"/>
        <family val="2"/>
      </rPr>
      <t>GWh</t>
    </r>
  </si>
  <si>
    <t>El
GWh</t>
  </si>
  <si>
    <t>Naturgas/ stadsgas
GWh</t>
  </si>
  <si>
    <t>Flis/spån
GWh</t>
  </si>
  <si>
    <t>Pellets
GWh</t>
  </si>
  <si>
    <t>Ved
GWh</t>
  </si>
  <si>
    <t>Övrigt
GWh</t>
  </si>
  <si>
    <t>Väst-sverige</t>
  </si>
  <si>
    <t>Mellersta Norrland</t>
  </si>
  <si>
    <t>Övre Norrland</t>
  </si>
  <si>
    <t>Tablå 8 Urvalsenheter som är övertäckning i energistatistiken för lokaler år 2009</t>
  </si>
  <si>
    <r>
      <t>Tabell 13 Genomsnittlig energianvändning (exklusive fjärrkyla och el för komfortkyla) per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uppvärmd area i lokaler år 2009, fördelad efter typ av lokal och byggår [kWh/m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</si>
  <si>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t>Anm. Den redovisade skattningen ± tillhörande felmarginal utgör ett 95% konfidensintervall under antagande att undersökningsvariabeln är normalfördelad.</t>
  </si>
  <si>
    <t>Sydsverige</t>
  </si>
  <si>
    <t>Norra Mellan -sverige</t>
  </si>
  <si>
    <t>Östra Mellan-sverige</t>
  </si>
  <si>
    <t>Hotell och restaurang</t>
  </si>
  <si>
    <r>
      <t>Övr. samlingslokaler</t>
    </r>
    <r>
      <rPr>
        <vertAlign val="superscript"/>
        <sz val="8"/>
        <rFont val="Arial"/>
        <family val="2"/>
      </rPr>
      <t>1</t>
    </r>
  </si>
  <si>
    <t>Sport och badanläggningar</t>
  </si>
  <si>
    <r>
      <t>2</t>
    </r>
    <r>
      <rPr>
        <sz val="8"/>
        <rFont val="Times New Roman"/>
        <family val="1"/>
      </rPr>
      <t xml:space="preserve"> Varmgarage ingick till och med år 2004 i Övriga lokaler.</t>
    </r>
  </si>
  <si>
    <t>Anm. Endast renodlade uppvärmningssätt ingår i tabellen.</t>
  </si>
  <si>
    <t>TOTALT</t>
  </si>
  <si>
    <r>
      <t>1</t>
    </r>
    <r>
      <rPr>
        <sz val="8"/>
        <rFont val="Times New Roman"/>
        <family val="1"/>
      </rPr>
      <t xml:space="preserve"> El till komfortkyla ingår.</t>
    </r>
  </si>
  <si>
    <t>Andel ytor (%)</t>
  </si>
  <si>
    <t>Naturgas/ stadsgas</t>
  </si>
  <si>
    <r>
      <t>1</t>
    </r>
    <r>
      <rPr>
        <sz val="8"/>
        <rFont val="Times New Roman"/>
        <family val="1"/>
      </rPr>
      <t xml:space="preserve"> Före 2001 var denna grupp indelad i teatrar och biografer samt övriga samlingslokaler.</t>
    </r>
  </si>
  <si>
    <r>
      <t>Flis/spån</t>
    </r>
    <r>
      <rPr>
        <b/>
        <vertAlign val="superscript"/>
        <sz val="8"/>
        <rFont val="Arial"/>
        <family val="2"/>
      </rPr>
      <t>2</t>
    </r>
  </si>
  <si>
    <r>
      <t>Pellets</t>
    </r>
    <r>
      <rPr>
        <b/>
        <vertAlign val="superscript"/>
        <sz val="8"/>
        <rFont val="Arial"/>
        <family val="2"/>
      </rPr>
      <t>2</t>
    </r>
  </si>
  <si>
    <r>
      <t>Ved</t>
    </r>
    <r>
      <rPr>
        <b/>
        <vertAlign val="superscript"/>
        <sz val="8"/>
        <rFont val="Arial"/>
        <family val="2"/>
      </rPr>
      <t>2</t>
    </r>
  </si>
  <si>
    <t>Hyreshusenhet</t>
  </si>
  <si>
    <t>Hotell eller restaurangbyggnad</t>
  </si>
  <si>
    <t>Huvudsakligen lokaler</t>
  </si>
  <si>
    <t>Specialenhet</t>
  </si>
  <si>
    <t>Vårdbyggnad</t>
  </si>
  <si>
    <t>Bad-, sport- och idrottsanl.</t>
  </si>
  <si>
    <t>Skolbyggnad</t>
  </si>
  <si>
    <t>Kulturbyggnad</t>
  </si>
  <si>
    <t>Allmän byggnad</t>
  </si>
  <si>
    <t>Kommunikationsbyggnad</t>
  </si>
  <si>
    <t>Ej fastställd typ/Tomtmark</t>
  </si>
  <si>
    <r>
      <t>Saknar kod</t>
    </r>
    <r>
      <rPr>
        <vertAlign val="superscript"/>
        <sz val="8"/>
        <rFont val="Arial"/>
        <family val="2"/>
      </rPr>
      <t>1</t>
    </r>
  </si>
  <si>
    <t>Andel graddagar i procent av normalår</t>
  </si>
  <si>
    <t>Riven byggnad</t>
  </si>
  <si>
    <t>Obebyggd fastighet</t>
  </si>
  <si>
    <t>Omtaxerade enheter</t>
  </si>
  <si>
    <t>Outhyrd, obebodd</t>
  </si>
  <si>
    <t>Nybyggd (färdigställd under statistikår)</t>
  </si>
  <si>
    <t>Summa</t>
  </si>
  <si>
    <t>Resultatkoder</t>
  </si>
  <si>
    <t>Svar</t>
  </si>
  <si>
    <t>Bortfall</t>
  </si>
  <si>
    <t>Okänd status</t>
  </si>
  <si>
    <t>Övertäckning</t>
  </si>
  <si>
    <t>Ovägda svarsandels- och bortfallsandelsmått</t>
  </si>
  <si>
    <t>u-tak</t>
  </si>
  <si>
    <t>SA1</t>
  </si>
  <si>
    <t>SA2</t>
  </si>
  <si>
    <t>SA3</t>
  </si>
  <si>
    <t>BA1</t>
  </si>
  <si>
    <t>BA2</t>
  </si>
  <si>
    <t>BA3</t>
  </si>
  <si>
    <t>Vägda svarsandelsmått</t>
  </si>
  <si>
    <r>
      <t>Fjärrkyla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</si>
  <si>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r>
      <t>Flis/spån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</si>
  <si>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r>
      <t>Pellets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</si>
  <si>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r>
      <t>Ved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</si>
  <si>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r>
      <t>1</t>
    </r>
    <r>
      <rPr>
        <sz val="8"/>
        <rFont val="Times New Roman"/>
        <family val="1"/>
      </rPr>
      <t xml:space="preserve"> El till komfortkyla ingår</t>
    </r>
  </si>
  <si>
    <t>Anm. Den redovisade skattningen ± tillhörande felmarginal utgör ett 95% konfidensintervall under antagandet att undersökningsvariabeln är normalfördelad</t>
  </si>
  <si>
    <r>
      <t>SAMTLIGA LOKALER</t>
    </r>
    <r>
      <rPr>
        <b/>
        <vertAlign val="superscript"/>
        <sz val="8"/>
        <rFont val="Arial"/>
        <family val="2"/>
      </rPr>
      <t>2</t>
    </r>
  </si>
  <si>
    <t>Anm. Uppgift saknas redovisas som en separat kategori fr.o.m. år 2008</t>
  </si>
  <si>
    <r>
      <t>1</t>
    </r>
    <r>
      <rPr>
        <sz val="8"/>
        <rFont val="Times New Roman"/>
        <family val="1"/>
      </rPr>
      <t xml:space="preserve"> Fördelat på 62 490 byggnader.</t>
    </r>
  </si>
  <si>
    <t>Berg/jord/sjövärmepump</t>
  </si>
  <si>
    <t>Luft-vatten/frånluftvärmepump</t>
  </si>
  <si>
    <t>Luft-luftvärmepump</t>
  </si>
  <si>
    <t>Genomsnittlig energianvändning för uppvärmning och varmvatten  i flerbostadshus 2009, fördelad efter byggår</t>
  </si>
  <si>
    <t>Olja, omräkningsfaktor:</t>
  </si>
  <si>
    <t>Total genomsnitt</t>
  </si>
  <si>
    <r>
      <t>Genomsnitt per uppvärmningssätt (KWh/m</t>
    </r>
    <r>
      <rPr>
        <vertAlign val="superscript"/>
        <sz val="8"/>
        <rFont val="Arial"/>
        <family val="2"/>
      </rPr>
      <t>2)</t>
    </r>
  </si>
  <si>
    <t xml:space="preserve">Samtliga </t>
  </si>
  <si>
    <t xml:space="preserve">Övriga </t>
  </si>
  <si>
    <t xml:space="preserve">Naturgas/ Stadsgas  </t>
  </si>
  <si>
    <t xml:space="preserve">Elvärme </t>
  </si>
  <si>
    <t xml:space="preserve">Fjärrvärme  </t>
  </si>
  <si>
    <t xml:space="preserve">Oljeeldning </t>
  </si>
  <si>
    <t>Renodlade uppvärmningssätt</t>
  </si>
  <si>
    <r>
      <t>Genomsnitt per byggår 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</si>
  <si>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 xml:space="preserve">Länkar från: </t>
  </si>
  <si>
    <t>Berg/jord/sjövärmepump i kombinationer</t>
  </si>
  <si>
    <t>Elvärme (direktverkande)</t>
  </si>
  <si>
    <t>Elvärme (vattenburen)</t>
  </si>
  <si>
    <t>Elvärme i övriga kombinationer</t>
  </si>
  <si>
    <t>Olja+fjärrvärme+elvärme</t>
  </si>
  <si>
    <t>Flis/spån + Flis/spån i komb. med elvärme</t>
  </si>
  <si>
    <t>Pellets + pellets i komb. med elvärme</t>
  </si>
  <si>
    <t>Ved + ved i komb. med elvärme</t>
  </si>
  <si>
    <t>Olja+elvärme (d)</t>
  </si>
  <si>
    <t>Olja+elvärme (v)</t>
  </si>
  <si>
    <t>Olja + elvärme</t>
  </si>
  <si>
    <t>Olja+elvärme</t>
  </si>
  <si>
    <t>Fjärrvärme + elvärme (d)</t>
  </si>
  <si>
    <t>Olja + fjärrvärme + elvärme (d)</t>
  </si>
  <si>
    <t>Fjärrvärme + elvärme (v)</t>
  </si>
  <si>
    <t>Olja + fjärrvärme + elvärme (v)</t>
  </si>
  <si>
    <t>Olja + elvärme (v)</t>
  </si>
  <si>
    <t>Olja + elvärme (d)</t>
  </si>
  <si>
    <t>Olja och elvärme</t>
  </si>
  <si>
    <t>Fjärrvärme+elvärme</t>
  </si>
  <si>
    <t>Temperaturkorrigerad anv.</t>
  </si>
  <si>
    <t>Region</t>
  </si>
  <si>
    <r>
      <t>Eldningsolja nr 1</t>
    </r>
    <r>
      <rPr>
        <vertAlign val="superscript"/>
        <sz val="8"/>
        <rFont val="Arial"/>
        <family val="2"/>
      </rPr>
      <t>1</t>
    </r>
  </si>
  <si>
    <r>
      <t>Annan eldningsolja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</si>
  <si>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Fr.o.m. år 2009 görs ingen särredovisning av "annan eldningsolja"</t>
    </r>
  </si>
  <si>
    <r>
      <t>Svenska kyrkan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</si>
  <si>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Från och med undersökningsåret 2003 ingår Svenska kyrkan i kategorin Övriga ägare</t>
    </r>
  </si>
  <si>
    <t>Stat</t>
  </si>
  <si>
    <t>Kommun</t>
  </si>
  <si>
    <t>Andel av antal byggnader (%)</t>
  </si>
  <si>
    <t>Andel av den totala arean i byggnader (%)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</si>
  <si>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</si>
  <si>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</si>
  <si>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</si>
  <si>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</si>
  <si>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</si>
  <si>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</si>
  <si>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</si>
  <si>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</si>
  <si>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</si>
  <si>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</si>
  <si>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</si>
  <si>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</si>
  <si>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</si>
  <si>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</si>
  <si>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</si>
  <si>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</si>
  <si>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</si>
  <si>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</si>
  <si>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</si>
  <si>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</si>
  <si>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</si>
  <si>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r>
      <t>Eklesiastikbyggnad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</si>
  <si>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Times New Roman"/>
        <family val="1"/>
      </rPr>
      <t xml:space="preserve"> Kyrkor, kapell</t>
    </r>
  </si>
  <si>
    <t xml:space="preserve">       2009                                                                                         </t>
  </si>
  <si>
    <r>
      <t>2</t>
    </r>
    <r>
      <rPr>
        <sz val="8"/>
        <rFont val="Times New Roman"/>
        <family val="1"/>
      </rPr>
      <t xml:space="preserve"> Fördelat på 33 554 byggnader.</t>
    </r>
  </si>
  <si>
    <r>
      <t>1</t>
    </r>
    <r>
      <rPr>
        <sz val="8"/>
        <rFont val="Times New Roman"/>
        <family val="1"/>
      </rPr>
      <t xml:space="preserve"> Fördelat på 33 554 byggnader.</t>
    </r>
  </si>
  <si>
    <r>
      <t>1</t>
    </r>
    <r>
      <rPr>
        <sz val="8"/>
        <rFont val="Times New Roman"/>
        <family val="1"/>
      </rPr>
      <t xml:space="preserve"> Fördelat på 9 611 byggnader.</t>
    </r>
  </si>
  <si>
    <r>
      <t>1</t>
    </r>
    <r>
      <rPr>
        <sz val="8"/>
        <rFont val="Times New Roman"/>
        <family val="1"/>
      </rPr>
      <t xml:space="preserve"> Saknar kod gör alla byggnader i de fastighetsbestånd som totalundersöks, landstingens m.fl.</t>
    </r>
  </si>
  <si>
    <r>
      <t>Olja
kWh/m</t>
    </r>
    <r>
      <rPr>
        <b/>
        <vertAlign val="superscript"/>
        <sz val="8"/>
        <rFont val="Arial"/>
        <family val="2"/>
      </rPr>
      <t>2</t>
    </r>
  </si>
  <si>
    <t>Olja
GWh</t>
  </si>
  <si>
    <r>
      <t>Figur 2 Lokalarea fördelad efter uppvärmningssätt åren 1976-2009, (miljoner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</si>
  <si>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2</t>
    </r>
    <r>
      <rPr>
        <sz val="8"/>
        <rFont val="Times New Roman"/>
        <family val="1"/>
      </rPr>
      <t xml:space="preserve"> Även kombinationer med elvärme ingår</t>
    </r>
  </si>
  <si>
    <t>Flis/spån + flis/spån i kombination med elvärme</t>
  </si>
  <si>
    <t>Pellets + pellets i kombination med elvärme</t>
  </si>
  <si>
    <t>Ved + ved i kombination med elvärme</t>
  </si>
  <si>
    <t>Flis/spån + flis/spån i komb. med elvärme</t>
  </si>
  <si>
    <t>Flis/spån + flis/spån i komb m elvärme</t>
  </si>
  <si>
    <t>Pellets +pellets i komb m elvärme</t>
  </si>
  <si>
    <t>Ved + ved i komb m elvärme</t>
  </si>
  <si>
    <t>Flis/spån + i komb. med elvärme</t>
  </si>
  <si>
    <t>Pellets + i komb. med elvärme</t>
  </si>
  <si>
    <t>Ved + i komb. med elvärme</t>
  </si>
  <si>
    <t>Pellets+ pellets i komb. med elvärme</t>
  </si>
  <si>
    <t>Ved+ ved i komb. med elvärme</t>
  </si>
  <si>
    <t>Flis/spån+flis/spån i komb. m. elvärme</t>
  </si>
  <si>
    <t xml:space="preserve">       2010                                                                                         </t>
  </si>
  <si>
    <t>Fritidshus ej permanentboende</t>
  </si>
  <si>
    <t>Uppvärmd area&lt;200 m2</t>
  </si>
  <si>
    <t>Tabell 2.1 Total energianvändning för uppvärmning och varmvatten i lokaler fördelad efter uppvärmningssätt, år 2003-2010 [TWh]</t>
  </si>
  <si>
    <t>Tabell 2.5 Antal använda värmepumpar fördelade på typ och år 2007-2010 [1 000-tals]</t>
  </si>
  <si>
    <t>Tabell 2.6 Andel uppvärmd area efter ägarkategori, åren 2002-2010 [procent]</t>
  </si>
  <si>
    <t>Tabell 2.7 Andel uppvärmd area efter typ av verksamhet för åren 2002 2010 [procent]</t>
  </si>
  <si>
    <t>Tabell 3.1 Antal lokaler och byggnader år 2010, fördelade efter typ av lokal och areastorlek</t>
  </si>
  <si>
    <t>Table 3.1 Number of non-residential premises and properties in 2010, by type of premise and size of area</t>
  </si>
  <si>
    <t>Table 3.15 Total use of district heating and district cooling for heating/cooling and hot water in non-residential premises, district heating only, in 2010, by type of premise and year of completion [GWh]</t>
  </si>
  <si>
    <t>Tabell 3.16 Total fjärrvärmeanvändning för uppvärmning och varmvatten i lokaler med enbart fjärrvärme år 2010, fördelad efter typ av lokal och byggår [GWh]</t>
  </si>
  <si>
    <t>Table 3.16 Total use of district heating for heating and hot water in non-residential premises, district heating only, in 2010, by type of premise and year of completion [GWh]</t>
  </si>
  <si>
    <t>Tabell 3.17 Total elanvändning för uppvärmning och varmvatten i lokaler med enbart elvärme år 2010, fördelad efter typ av lokal och byggår [GWh]</t>
  </si>
  <si>
    <t>Table 3.17 Total use of electricity for heating and hot water in non-residential premises, electric heating only, in 2010, by type of premise and year of completion [GWh]</t>
  </si>
  <si>
    <t>Tabell 3.18 Total energianvändning av olika energislag för uppvärmning och varmvatten i lokaler år 2010, fördelad efter uppvärmningssätt och använd energimängd [GWh]</t>
  </si>
  <si>
    <t>Table 3.18 Total use of energy for heating and hot water in non-residential premises in 2010, by type of heating system and amount of energy used [GWh]</t>
  </si>
  <si>
    <t>Tabell 3.19 Total energianvändning för uppvärmning och varmvatten i lokaler 2010, fördelad efter uppvärmningssätt och region (NUTS 2) [GWh]</t>
  </si>
  <si>
    <t>Table 3.19 Total use of energy for heating and hot water in non-residential premises in 2010, by type of energy used and region (NUTS 2) [GWh]</t>
  </si>
  <si>
    <t>Tabell 3.20 Användning av driftel i lokaler år 2010, fördelad efter uppvärmningssätt [GWh]</t>
  </si>
  <si>
    <t>Table 3.20 Use of electricity for other purposes than heating in non-residential premises 2010, by type of heating system [GWh]</t>
  </si>
  <si>
    <r>
      <t>Figur 1 Genomsnittlig energianvändning för uppvärmning och varmvatten i lokaler år 2010, fördelad efter byggår [kWh per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</si>
  <si>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Tabell 2.2 Genomsnittlig energianvändning för uppvärmning och varmvatten i lokaler fördelad efter uppvärmningssätt, år 2005-2010 [kWh per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</si>
  <si>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Figur 2 Lokalarea fördelad efter uppvärmningssätt åren 1976-2010 [miljoner 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</si>
  <si>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Tabell 2.3 Uppvärmd lokalarea och antal lokalbyggnader fördelade efter uppvärmningssätt, åren 2008-2010 [miljoner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</si>
  <si>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Tabell 2.4 Genomsnittlig fjärrvärmeanvändning för uppvärmning och varmvatten i lokaler efter byggår, åren 2002-2010 [kWh per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</si>
  <si>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Tabell 3.2 Uppvärmd area för lokaler år 2010, fördelad efter län och byggår [miljoner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</si>
  <si>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3.2 Heated area of non-residential premises in 2010, by county and year of completion [millions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</si>
  <si>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3.3 Uppvärmd area för lokaler år 2010, fördelad efter ägarkategori och byggår [miljoner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</si>
  <si>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3.3 Heated area of non-residential premises in 2010, by type of ownership and year of completion [millions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</si>
  <si>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3.4 Uppvärmd area för lokaler år 2010, fördelad efter typ av lokal, uppvärmningssätt, temperaturzon och ägarkategori [miljoner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</si>
  <si>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3.4 Heated area of non-residential premises in 2010, by type of premise, type of heating system, temperature zone and ownership [millions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</si>
  <si>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3.5 Uppvärmd area för lokaler år 2010, fördelad efter typ av lokal och byggår [miljoner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</si>
  <si>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3.5 Heated area of non-residential premises in 2010, by type of premise and year of completion [millions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</si>
  <si>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3.6 Uppvärmd area för lokaler år 2010, fördelad efter typ av lokal och uppvärmningssätt [miljoner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</si>
  <si>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3.6 Heated area of non-residential premises in 2010, by type of premise and type of heating system [millions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</si>
  <si>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3.7 Uppvärmd area för lokaler år 2010, fördelad efter uppvärmningssätt och byggår [miljoner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</si>
  <si>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3.7 Heated area of non-residential premises in 2010, by type of heating system and year of completion [millions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</si>
  <si>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3.8 Uppvärmd area för lokaler år 2010, fördelad efter uppvärmningssätt [miljoner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</si>
  <si>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3.8 Heated area of non-residential premises in 2010, by type of heating system [millions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</si>
  <si>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3.9 Uppvärmd area för lokaler år 2010, fördelad efter typkod enligt fastighetstaxeringen och byggår [miljoner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</si>
  <si>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3.9 Heated area of non-residential premises in 2010, by code (according to the general assessment of real estates) and year of completion [millions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</si>
  <si>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3.10 Genomsnittlig oljeanvändning för uppvärmning och varmvatten per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uppvärmd yta i lokaler med enbart oljeeldning år 2010, fördelad efter typ av lokal och byggår [liter/m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</si>
  <si>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3.10 Average oil consumption for heating and hot water per square metres heated area of non-residential premises, oil heating only, in 2010, by type of premise and year of completion [litres/m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</si>
  <si>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3.11 Genomsnittlig fjärrvärmeanvändning för uppvärmning och varmvatten per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uppvärmd area i lokaler med enbart fjärrvärme år 2010, fördelad efter typ av lokal och byggår [kWh/m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</si>
  <si>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3.11 Average district heating consumption for heating and hot water per square metres heated area of non-residential premises, district heating only, in 2010, by type of premise and year of completion [kWh/m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</si>
  <si>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3.12 Genomsnittlig energianvändning för uppvärmning och varmvatten (inklusive fjärrkyla samt el för komfortkyla) per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uppvärmd area i lokaler år 2010, fördelad efter typ av lokal och byggår [kWh/m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</si>
  <si>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3.12 Average use of energy for heating and hot water (including cooling) per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heated area of non-residential premises in 2010, by type of premise and year of completion [kWh/m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</si>
  <si>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3.13 Genomsnittlig energianvändning för uppvärmning och varmvatten (exklusive fjärrkyla och el för komfortkyla) per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uppvärmd area i lokaler år 2010, fördelad efter typ av lokal och byggår [kWh/m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</si>
  <si>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3.13 Average use of energy for heating and hot water (excluding cooling) per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heated area of non-residential premises in 2010, by type of premise and year of completion [kWh/m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</si>
  <si>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Tabell 3.14 Genomsnittlig energianvändning för uppvärmning och varmvatten per 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uppvärmd area i lokaler år 2010, fördelad efter ägarkategori, byggår, temperaturzon och uppvärmningssätt [kWh/m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</si>
  <si>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3.14 Average use of energy for heating and hot water per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heated area in non-residential premises in 2010, by type of ownership, year of completion, temperature zone and type of heating system [kWh/m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] </t>
    </r>
  </si>
  <si>
    <r>
      <t>Tabell 3.15 Total fjärrvärme- och fjärrkylaanvändning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för uppvärmning/kylning och varmvatten i lokaler med enbart fjärrvärme år 2010, fördelad efter typ av lokal och byggår [GWh]</t>
    </r>
  </si>
  <si>
    <r>
      <t>Tabell 3.21 Total tappvattenanvänding i lokaler år 2010, fördelad efter uppvärmning, ägarkategori, temperaturzon och byggår [tusentals m</t>
    </r>
    <r>
      <rPr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]</t>
    </r>
  </si>
  <si>
    <r>
      <t>Table 3.21 Total use of water in non-residential premises, 2010, by type of heating system, type of ownership, temperature zone and year of completion [thousands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]</t>
    </r>
  </si>
  <si>
    <r>
      <t>Tabell 3.22 Genomsnittlig tappvattenanvändning i lokaler år 2010, fördelad efter typ av lokal, ägarkategori, temperaturzon och byggår [liter/m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</si>
  <si>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Table 3.22 Average use of water in 2010, by type of building, type of ownership, temperature zone and year of completion [litres/m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</si>
  <si>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t>Tabell 9. Orsaker till övertäckning</t>
  </si>
  <si>
    <t>Tabell 8. Resultatkoder och antal byggnad per resultatkod</t>
  </si>
  <si>
    <t>Tabell 13. Antal graddagar åren 1983-2010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</si>
</sst>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±\ #,##0"/>
    <numFmt numFmtId="165" formatCode="\±\ #,##0.0"/>
    <numFmt numFmtId="166" formatCode="0.0"/>
    <numFmt numFmtId="167" formatCode="00"/>
  </numFmts>
  <fonts count="32" x14ac:knownFonts="1"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Helvetica"/>
    </font>
    <font>
      <b/>
      <vertAlign val="superscript"/>
      <sz val="8"/>
      <name val="Helvetica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name val="Helvetica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name val="Helvetica"/>
    </font>
    <font>
      <b/>
      <sz val="7"/>
      <name val="Helvetica"/>
    </font>
    <font>
      <vertAlign val="superscript"/>
      <sz val="8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vertAlign val="super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9" fontId="30" fillId="0" borderId="0" applyFont="0" applyFill="0" applyBorder="0" applyAlignment="0" applyProtection="0"/>
  </cellStyleXfs>
  <cellXfs count="272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8" fillId="2" borderId="1" xfId="0" applyFont="1" applyFill="1" applyBorder="1" applyAlignment="1">
      <alignment vertical="top"/>
    </xf>
    <xf numFmtId="0" fontId="8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/>
    </xf>
    <xf numFmtId="0" fontId="0" fillId="2" borderId="0" xfId="0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indent="1"/>
    </xf>
    <xf numFmtId="0" fontId="8" fillId="2" borderId="2" xfId="0" applyFont="1" applyFill="1" applyBorder="1"/>
    <xf numFmtId="0" fontId="4" fillId="2" borderId="0" xfId="0" applyFont="1" applyFill="1"/>
    <xf numFmtId="0" fontId="8" fillId="2" borderId="0" xfId="0" applyFont="1" applyFill="1" applyBorder="1" applyAlignment="1"/>
    <xf numFmtId="0" fontId="0" fillId="2" borderId="0" xfId="0" applyFill="1" applyAlignment="1"/>
    <xf numFmtId="0" fontId="8" fillId="2" borderId="1" xfId="0" applyFont="1" applyFill="1" applyBorder="1"/>
    <xf numFmtId="0" fontId="11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11" fillId="2" borderId="0" xfId="0" quotePrefix="1" applyNumberFormat="1" applyFont="1" applyFill="1" applyBorder="1" applyAlignment="1">
      <alignment wrapText="1"/>
    </xf>
    <xf numFmtId="0" fontId="11" fillId="2" borderId="0" xfId="0" quotePrefix="1" applyNumberFormat="1" applyFont="1" applyFill="1" applyBorder="1" applyAlignment="1">
      <alignment horizontal="left" wrapText="1"/>
    </xf>
    <xf numFmtId="0" fontId="11" fillId="2" borderId="0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8" fillId="2" borderId="2" xfId="0" applyFont="1" applyFill="1" applyBorder="1" applyAlignment="1">
      <alignment horizontal="right" vertical="top" wrapText="1"/>
    </xf>
    <xf numFmtId="0" fontId="11" fillId="2" borderId="0" xfId="0" quotePrefix="1" applyFont="1" applyFill="1" applyBorder="1"/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8" fillId="2" borderId="2" xfId="0" applyFont="1" applyFill="1" applyBorder="1" applyAlignment="1"/>
    <xf numFmtId="0" fontId="11" fillId="2" borderId="2" xfId="0" applyFont="1" applyFill="1" applyBorder="1" applyAlignment="1">
      <alignment horizontal="right" wrapText="1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horizontal="right" wrapText="1"/>
    </xf>
    <xf numFmtId="3" fontId="11" fillId="2" borderId="0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3" fontId="8" fillId="2" borderId="0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0" fillId="2" borderId="0" xfId="0" applyFill="1" applyBorder="1" applyAlignment="1"/>
    <xf numFmtId="0" fontId="0" fillId="2" borderId="2" xfId="0" applyFill="1" applyBorder="1" applyAlignment="1"/>
    <xf numFmtId="0" fontId="17" fillId="2" borderId="0" xfId="0" applyFont="1" applyFill="1"/>
    <xf numFmtId="0" fontId="7" fillId="2" borderId="0" xfId="0" applyFont="1" applyFill="1"/>
    <xf numFmtId="0" fontId="1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5" fillId="2" borderId="0" xfId="0" applyFont="1" applyFill="1"/>
    <xf numFmtId="0" fontId="8" fillId="2" borderId="1" xfId="0" applyFont="1" applyFill="1" applyBorder="1" applyAlignment="1">
      <alignment horizontal="right" vertical="top" wrapText="1"/>
    </xf>
    <xf numFmtId="0" fontId="2" fillId="2" borderId="0" xfId="0" applyFont="1" applyFill="1"/>
    <xf numFmtId="0" fontId="0" fillId="2" borderId="0" xfId="0" applyFill="1" applyAlignment="1">
      <alignment horizontal="left"/>
    </xf>
    <xf numFmtId="3" fontId="0" fillId="2" borderId="0" xfId="0" applyNumberFormat="1" applyFill="1"/>
    <xf numFmtId="164" fontId="0" fillId="2" borderId="0" xfId="0" applyNumberFormat="1" applyFill="1"/>
    <xf numFmtId="164" fontId="0" fillId="2" borderId="0" xfId="0" applyNumberFormat="1" applyFill="1" applyAlignment="1">
      <alignment horizontal="left"/>
    </xf>
    <xf numFmtId="166" fontId="0" fillId="2" borderId="0" xfId="0" applyNumberFormat="1" applyFill="1"/>
    <xf numFmtId="2" fontId="11" fillId="2" borderId="0" xfId="0" applyNumberFormat="1" applyFont="1" applyFill="1" applyBorder="1" applyAlignment="1">
      <alignment horizontal="right"/>
    </xf>
    <xf numFmtId="2" fontId="11" fillId="2" borderId="0" xfId="0" applyNumberFormat="1" applyFont="1" applyFill="1" applyBorder="1" applyAlignment="1">
      <alignment horizontal="right" wrapText="1"/>
    </xf>
    <xf numFmtId="166" fontId="11" fillId="2" borderId="0" xfId="0" applyNumberFormat="1" applyFont="1" applyFill="1" applyBorder="1" applyAlignment="1">
      <alignment horizontal="right" wrapText="1"/>
    </xf>
    <xf numFmtId="166" fontId="11" fillId="2" borderId="2" xfId="0" applyNumberFormat="1" applyFont="1" applyFill="1" applyBorder="1" applyAlignment="1">
      <alignment horizontal="right" wrapText="1"/>
    </xf>
    <xf numFmtId="164" fontId="18" fillId="2" borderId="0" xfId="0" applyNumberFormat="1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 indent="1"/>
    </xf>
    <xf numFmtId="165" fontId="18" fillId="2" borderId="0" xfId="0" applyNumberFormat="1" applyFont="1" applyFill="1" applyBorder="1" applyAlignment="1">
      <alignment horizontal="left"/>
    </xf>
    <xf numFmtId="0" fontId="11" fillId="2" borderId="2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vertical="top" wrapText="1"/>
    </xf>
    <xf numFmtId="164" fontId="19" fillId="2" borderId="1" xfId="0" applyNumberFormat="1" applyFont="1" applyFill="1" applyBorder="1" applyAlignment="1">
      <alignment horizontal="left" wrapText="1"/>
    </xf>
    <xf numFmtId="0" fontId="11" fillId="2" borderId="2" xfId="0" applyFont="1" applyFill="1" applyBorder="1" applyAlignment="1">
      <alignment vertical="top" wrapText="1"/>
    </xf>
    <xf numFmtId="164" fontId="18" fillId="2" borderId="2" xfId="0" applyNumberFormat="1" applyFont="1" applyFill="1" applyBorder="1" applyAlignment="1">
      <alignment horizontal="left" wrapText="1"/>
    </xf>
    <xf numFmtId="166" fontId="8" fillId="2" borderId="1" xfId="0" applyNumberFormat="1" applyFont="1" applyFill="1" applyBorder="1" applyAlignment="1">
      <alignment horizontal="right" wrapText="1"/>
    </xf>
    <xf numFmtId="2" fontId="8" fillId="2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 wrapText="1"/>
    </xf>
    <xf numFmtId="0" fontId="11" fillId="2" borderId="2" xfId="0" applyFont="1" applyFill="1" applyBorder="1" applyAlignment="1"/>
    <xf numFmtId="2" fontId="11" fillId="2" borderId="2" xfId="0" applyNumberFormat="1" applyFont="1" applyFill="1" applyBorder="1" applyAlignment="1">
      <alignment horizontal="right"/>
    </xf>
    <xf numFmtId="2" fontId="11" fillId="2" borderId="2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 vertical="top"/>
    </xf>
    <xf numFmtId="0" fontId="11" fillId="2" borderId="2" xfId="0" applyFont="1" applyFill="1" applyBorder="1"/>
    <xf numFmtId="166" fontId="8" fillId="2" borderId="0" xfId="0" applyNumberFormat="1" applyFont="1" applyFill="1" applyBorder="1" applyAlignment="1">
      <alignment horizontal="right" vertical="top" wrapText="1"/>
    </xf>
    <xf numFmtId="0" fontId="0" fillId="2" borderId="2" xfId="0" applyFill="1" applyBorder="1"/>
    <xf numFmtId="0" fontId="11" fillId="2" borderId="0" xfId="0" applyFont="1" applyFill="1" applyBorder="1" applyAlignment="1">
      <alignment vertical="top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indent="1"/>
    </xf>
    <xf numFmtId="167" fontId="0" fillId="2" borderId="0" xfId="0" applyNumberFormat="1" applyFill="1"/>
    <xf numFmtId="0" fontId="22" fillId="2" borderId="0" xfId="0" applyFont="1" applyFill="1"/>
    <xf numFmtId="165" fontId="19" fillId="2" borderId="1" xfId="0" applyNumberFormat="1" applyFont="1" applyFill="1" applyBorder="1" applyAlignment="1">
      <alignment horizontal="left" wrapText="1"/>
    </xf>
    <xf numFmtId="165" fontId="18" fillId="2" borderId="0" xfId="0" applyNumberFormat="1" applyFont="1" applyFill="1" applyBorder="1" applyAlignment="1">
      <alignment horizontal="left" wrapText="1"/>
    </xf>
    <xf numFmtId="165" fontId="18" fillId="2" borderId="2" xfId="0" applyNumberFormat="1" applyFont="1" applyFill="1" applyBorder="1" applyAlignment="1">
      <alignment horizontal="left" wrapText="1"/>
    </xf>
    <xf numFmtId="166" fontId="1" fillId="2" borderId="0" xfId="0" applyNumberFormat="1" applyFont="1" applyFill="1" applyAlignment="1">
      <alignment wrapText="1"/>
    </xf>
    <xf numFmtId="49" fontId="8" fillId="2" borderId="3" xfId="0" applyNumberFormat="1" applyFont="1" applyFill="1" applyBorder="1" applyAlignment="1"/>
    <xf numFmtId="0" fontId="8" fillId="2" borderId="3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23" fillId="2" borderId="0" xfId="0" applyFont="1" applyFill="1"/>
    <xf numFmtId="0" fontId="7" fillId="2" borderId="2" xfId="0" applyFont="1" applyFill="1" applyBorder="1"/>
    <xf numFmtId="0" fontId="24" fillId="2" borderId="0" xfId="0" applyFont="1" applyFill="1"/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2" borderId="0" xfId="0" quotePrefix="1" applyNumberFormat="1" applyFont="1" applyFill="1" applyBorder="1" applyAlignment="1">
      <alignment wrapText="1"/>
    </xf>
    <xf numFmtId="0" fontId="7" fillId="2" borderId="0" xfId="0" applyFont="1" applyFill="1" applyBorder="1"/>
    <xf numFmtId="0" fontId="27" fillId="2" borderId="0" xfId="0" applyFont="1" applyFill="1"/>
    <xf numFmtId="0" fontId="1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8" fillId="2" borderId="3" xfId="0" applyFont="1" applyFill="1" applyBorder="1"/>
    <xf numFmtId="0" fontId="27" fillId="2" borderId="3" xfId="0" applyFont="1" applyFill="1" applyBorder="1"/>
    <xf numFmtId="0" fontId="8" fillId="2" borderId="0" xfId="0" applyFont="1" applyFill="1"/>
    <xf numFmtId="164" fontId="20" fillId="3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indent="1"/>
    </xf>
    <xf numFmtId="2" fontId="8" fillId="3" borderId="1" xfId="0" applyNumberFormat="1" applyFont="1" applyFill="1" applyBorder="1" applyAlignment="1">
      <alignment horizontal="right" wrapText="1"/>
    </xf>
    <xf numFmtId="2" fontId="11" fillId="3" borderId="0" xfId="0" applyNumberFormat="1" applyFont="1" applyFill="1" applyBorder="1" applyAlignment="1">
      <alignment horizontal="right" wrapText="1"/>
    </xf>
    <xf numFmtId="2" fontId="11" fillId="3" borderId="2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0" fontId="11" fillId="3" borderId="0" xfId="0" applyFont="1" applyFill="1" applyBorder="1" applyAlignment="1">
      <alignment horizontal="right" wrapText="1"/>
    </xf>
    <xf numFmtId="0" fontId="11" fillId="3" borderId="2" xfId="0" applyFont="1" applyFill="1" applyBorder="1" applyAlignment="1">
      <alignment horizontal="right" wrapText="1"/>
    </xf>
    <xf numFmtId="166" fontId="11" fillId="3" borderId="0" xfId="0" applyNumberFormat="1" applyFont="1" applyFill="1" applyBorder="1" applyAlignment="1">
      <alignment horizontal="right" wrapText="1"/>
    </xf>
    <xf numFmtId="166" fontId="11" fillId="3" borderId="2" xfId="0" applyNumberFormat="1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vertical="top" wrapText="1"/>
    </xf>
    <xf numFmtId="166" fontId="8" fillId="3" borderId="1" xfId="0" applyNumberFormat="1" applyFont="1" applyFill="1" applyBorder="1" applyAlignment="1">
      <alignment horizontal="right" wrapText="1"/>
    </xf>
    <xf numFmtId="165" fontId="19" fillId="3" borderId="1" xfId="0" applyNumberFormat="1" applyFont="1" applyFill="1" applyBorder="1" applyAlignment="1">
      <alignment horizontal="left" wrapText="1"/>
    </xf>
    <xf numFmtId="165" fontId="18" fillId="3" borderId="0" xfId="0" applyNumberFormat="1" applyFont="1" applyFill="1" applyBorder="1" applyAlignment="1">
      <alignment horizontal="left" wrapText="1"/>
    </xf>
    <xf numFmtId="165" fontId="18" fillId="3" borderId="2" xfId="0" applyNumberFormat="1" applyFont="1" applyFill="1" applyBorder="1" applyAlignment="1">
      <alignment horizontal="left" wrapText="1"/>
    </xf>
    <xf numFmtId="166" fontId="0" fillId="3" borderId="0" xfId="0" applyNumberFormat="1" applyFill="1"/>
    <xf numFmtId="3" fontId="8" fillId="3" borderId="1" xfId="0" applyNumberFormat="1" applyFont="1" applyFill="1" applyBorder="1" applyAlignment="1">
      <alignment horizontal="right" wrapText="1"/>
    </xf>
    <xf numFmtId="3" fontId="11" fillId="3" borderId="0" xfId="0" applyNumberFormat="1" applyFont="1" applyFill="1" applyBorder="1" applyAlignment="1">
      <alignment horizontal="right" wrapText="1"/>
    </xf>
    <xf numFmtId="0" fontId="4" fillId="3" borderId="0" xfId="0" applyFont="1" applyFill="1"/>
    <xf numFmtId="1" fontId="11" fillId="3" borderId="1" xfId="0" applyNumberFormat="1" applyFont="1" applyFill="1" applyBorder="1" applyAlignment="1">
      <alignment horizontal="right" wrapText="1"/>
    </xf>
    <xf numFmtId="1" fontId="11" fillId="3" borderId="0" xfId="0" applyNumberFormat="1" applyFont="1" applyFill="1" applyBorder="1" applyAlignment="1">
      <alignment horizontal="right" wrapText="1"/>
    </xf>
    <xf numFmtId="1" fontId="11" fillId="3" borderId="2" xfId="0" applyNumberFormat="1" applyFont="1" applyFill="1" applyBorder="1" applyAlignment="1">
      <alignment horizontal="right" wrapText="1"/>
    </xf>
    <xf numFmtId="1" fontId="8" fillId="3" borderId="1" xfId="0" applyNumberFormat="1" applyFont="1" applyFill="1" applyBorder="1" applyAlignment="1">
      <alignment horizontal="right" wrapText="1"/>
    </xf>
    <xf numFmtId="1" fontId="11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horizontal="right" wrapText="1"/>
    </xf>
    <xf numFmtId="0" fontId="0" fillId="3" borderId="0" xfId="0" applyFill="1"/>
    <xf numFmtId="0" fontId="11" fillId="3" borderId="2" xfId="0" applyFont="1" applyFill="1" applyBorder="1" applyAlignment="1">
      <alignment horizontal="left" wrapText="1"/>
    </xf>
    <xf numFmtId="0" fontId="11" fillId="3" borderId="2" xfId="0" applyFont="1" applyFill="1" applyBorder="1" applyAlignment="1">
      <alignment wrapText="1"/>
    </xf>
    <xf numFmtId="3" fontId="11" fillId="3" borderId="2" xfId="0" applyNumberFormat="1" applyFont="1" applyFill="1" applyBorder="1" applyAlignment="1">
      <alignment horizontal="right" wrapText="1"/>
    </xf>
    <xf numFmtId="3" fontId="7" fillId="3" borderId="1" xfId="0" applyNumberFormat="1" applyFont="1" applyFill="1" applyBorder="1" applyAlignment="1">
      <alignment horizontal="right" wrapText="1"/>
    </xf>
    <xf numFmtId="0" fontId="7" fillId="3" borderId="0" xfId="0" applyFont="1" applyFill="1" applyBorder="1" applyAlignment="1">
      <alignment horizontal="right" wrapText="1"/>
    </xf>
    <xf numFmtId="0" fontId="7" fillId="3" borderId="0" xfId="0" applyFont="1" applyFill="1"/>
    <xf numFmtId="0" fontId="8" fillId="3" borderId="2" xfId="0" applyFont="1" applyFill="1" applyBorder="1"/>
    <xf numFmtId="0" fontId="8" fillId="3" borderId="3" xfId="0" applyFont="1" applyFill="1" applyBorder="1" applyAlignment="1">
      <alignment horizontal="right"/>
    </xf>
    <xf numFmtId="3" fontId="27" fillId="3" borderId="0" xfId="0" applyNumberFormat="1" applyFont="1" applyFill="1"/>
    <xf numFmtId="3" fontId="27" fillId="3" borderId="3" xfId="0" applyNumberFormat="1" applyFont="1" applyFill="1" applyBorder="1"/>
    <xf numFmtId="0" fontId="27" fillId="3" borderId="0" xfId="0" applyFont="1" applyFill="1"/>
    <xf numFmtId="166" fontId="27" fillId="3" borderId="0" xfId="0" applyNumberFormat="1" applyFont="1" applyFill="1"/>
    <xf numFmtId="3" fontId="8" fillId="3" borderId="0" xfId="0" applyNumberFormat="1" applyFont="1" applyFill="1" applyBorder="1" applyAlignment="1">
      <alignment horizontal="right"/>
    </xf>
    <xf numFmtId="164" fontId="19" fillId="3" borderId="0" xfId="0" applyNumberFormat="1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right"/>
    </xf>
    <xf numFmtId="164" fontId="18" fillId="3" borderId="0" xfId="0" applyNumberFormat="1" applyFont="1" applyFill="1" applyBorder="1" applyAlignment="1">
      <alignment horizontal="left"/>
    </xf>
    <xf numFmtId="1" fontId="19" fillId="3" borderId="0" xfId="0" applyNumberFormat="1" applyFont="1" applyFill="1" applyBorder="1" applyAlignment="1">
      <alignment horizontal="left"/>
    </xf>
    <xf numFmtId="3" fontId="8" fillId="3" borderId="2" xfId="0" applyNumberFormat="1" applyFont="1" applyFill="1" applyBorder="1" applyAlignment="1">
      <alignment horizontal="right"/>
    </xf>
    <xf numFmtId="1" fontId="19" fillId="3" borderId="2" xfId="0" applyNumberFormat="1" applyFont="1" applyFill="1" applyBorder="1" applyAlignment="1">
      <alignment horizontal="left"/>
    </xf>
    <xf numFmtId="164" fontId="19" fillId="3" borderId="2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right"/>
    </xf>
    <xf numFmtId="165" fontId="19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164" fontId="19" fillId="3" borderId="1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right"/>
    </xf>
    <xf numFmtId="165" fontId="18" fillId="3" borderId="0" xfId="0" applyNumberFormat="1" applyFont="1" applyFill="1" applyBorder="1" applyAlignment="1">
      <alignment horizontal="left"/>
    </xf>
    <xf numFmtId="1" fontId="7" fillId="3" borderId="0" xfId="0" applyNumberFormat="1" applyFont="1" applyFill="1" applyBorder="1" applyAlignment="1">
      <alignment horizontal="right"/>
    </xf>
    <xf numFmtId="166" fontId="7" fillId="3" borderId="2" xfId="0" applyNumberFormat="1" applyFont="1" applyFill="1" applyBorder="1" applyAlignment="1">
      <alignment horizontal="right"/>
    </xf>
    <xf numFmtId="165" fontId="18" fillId="3" borderId="2" xfId="0" applyNumberFormat="1" applyFont="1" applyFill="1" applyBorder="1" applyAlignment="1">
      <alignment horizontal="left"/>
    </xf>
    <xf numFmtId="1" fontId="7" fillId="3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164" fontId="18" fillId="3" borderId="2" xfId="0" applyNumberFormat="1" applyFont="1" applyFill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166" fontId="11" fillId="3" borderId="2" xfId="0" applyNumberFormat="1" applyFont="1" applyFill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165" fontId="19" fillId="3" borderId="0" xfId="0" applyNumberFormat="1" applyFont="1" applyFill="1" applyBorder="1" applyAlignment="1">
      <alignment horizontal="left"/>
    </xf>
    <xf numFmtId="166" fontId="9" fillId="3" borderId="1" xfId="0" applyNumberFormat="1" applyFont="1" applyFill="1" applyBorder="1" applyAlignment="1">
      <alignment horizontal="right"/>
    </xf>
    <xf numFmtId="165" fontId="21" fillId="3" borderId="1" xfId="0" applyNumberFormat="1" applyFont="1" applyFill="1" applyBorder="1" applyAlignment="1">
      <alignment horizontal="left"/>
    </xf>
    <xf numFmtId="166" fontId="9" fillId="3" borderId="0" xfId="0" applyNumberFormat="1" applyFont="1" applyFill="1" applyBorder="1" applyAlignment="1">
      <alignment horizontal="right"/>
    </xf>
    <xf numFmtId="165" fontId="21" fillId="3" borderId="0" xfId="0" applyNumberFormat="1" applyFont="1" applyFill="1" applyBorder="1" applyAlignment="1">
      <alignment horizontal="left"/>
    </xf>
    <xf numFmtId="166" fontId="13" fillId="3" borderId="0" xfId="0" applyNumberFormat="1" applyFont="1" applyFill="1" applyBorder="1" applyAlignment="1">
      <alignment horizontal="right"/>
    </xf>
    <xf numFmtId="165" fontId="20" fillId="3" borderId="0" xfId="0" applyNumberFormat="1" applyFont="1" applyFill="1" applyBorder="1" applyAlignment="1">
      <alignment horizontal="left"/>
    </xf>
    <xf numFmtId="166" fontId="13" fillId="3" borderId="2" xfId="0" applyNumberFormat="1" applyFont="1" applyFill="1" applyBorder="1" applyAlignment="1">
      <alignment horizontal="right"/>
    </xf>
    <xf numFmtId="165" fontId="20" fillId="3" borderId="2" xfId="0" applyNumberFormat="1" applyFont="1" applyFill="1" applyBorder="1" applyAlignment="1">
      <alignment horizontal="left"/>
    </xf>
    <xf numFmtId="1" fontId="8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164" fontId="21" fillId="3" borderId="1" xfId="0" applyNumberFormat="1" applyFont="1" applyFill="1" applyBorder="1" applyAlignment="1">
      <alignment horizontal="left"/>
    </xf>
    <xf numFmtId="164" fontId="20" fillId="3" borderId="1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right"/>
    </xf>
    <xf numFmtId="1" fontId="13" fillId="3" borderId="0" xfId="0" applyNumberFormat="1" applyFont="1" applyFill="1" applyBorder="1" applyAlignment="1">
      <alignment horizontal="right"/>
    </xf>
    <xf numFmtId="1" fontId="13" fillId="3" borderId="2" xfId="0" applyNumberFormat="1" applyFont="1" applyFill="1" applyBorder="1" applyAlignment="1">
      <alignment horizontal="right"/>
    </xf>
    <xf numFmtId="164" fontId="20" fillId="3" borderId="2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/>
    </xf>
    <xf numFmtId="3" fontId="13" fillId="3" borderId="2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horizontal="right" wrapText="1"/>
    </xf>
    <xf numFmtId="3" fontId="7" fillId="3" borderId="2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/>
    <xf numFmtId="0" fontId="7" fillId="2" borderId="2" xfId="0" applyFont="1" applyFill="1" applyBorder="1" applyAlignment="1">
      <alignment wrapText="1"/>
    </xf>
    <xf numFmtId="0" fontId="23" fillId="2" borderId="0" xfId="1" applyFill="1"/>
    <xf numFmtId="0" fontId="28" fillId="2" borderId="0" xfId="1" applyFont="1" applyFill="1" applyBorder="1" applyAlignment="1">
      <alignment horizontal="right"/>
    </xf>
    <xf numFmtId="0" fontId="8" fillId="2" borderId="0" xfId="1" applyFont="1" applyFill="1"/>
    <xf numFmtId="0" fontId="7" fillId="2" borderId="0" xfId="1" applyFont="1" applyFill="1" applyBorder="1" applyAlignment="1">
      <alignment horizontal="right"/>
    </xf>
    <xf numFmtId="0" fontId="23" fillId="2" borderId="0" xfId="1" applyFont="1" applyFill="1"/>
    <xf numFmtId="0" fontId="3" fillId="2" borderId="0" xfId="1" applyFont="1" applyFill="1"/>
    <xf numFmtId="0" fontId="29" fillId="2" borderId="0" xfId="1" applyFont="1" applyFill="1" applyBorder="1" applyAlignment="1">
      <alignment horizontal="center"/>
    </xf>
    <xf numFmtId="166" fontId="23" fillId="2" borderId="0" xfId="1" applyNumberFormat="1" applyFill="1"/>
    <xf numFmtId="0" fontId="23" fillId="3" borderId="0" xfId="1" applyFill="1"/>
    <xf numFmtId="1" fontId="7" fillId="3" borderId="0" xfId="1" applyNumberFormat="1" applyFont="1" applyFill="1" applyBorder="1" applyAlignment="1"/>
    <xf numFmtId="0" fontId="8" fillId="3" borderId="0" xfId="1" applyFont="1" applyFill="1" applyBorder="1" applyAlignment="1">
      <alignment horizontal="center"/>
    </xf>
    <xf numFmtId="0" fontId="7" fillId="3" borderId="0" xfId="1" applyFont="1" applyFill="1" applyBorder="1" applyAlignment="1"/>
    <xf numFmtId="1" fontId="7" fillId="2" borderId="2" xfId="1" applyNumberFormat="1" applyFont="1" applyFill="1" applyBorder="1" applyAlignment="1">
      <alignment horizontal="right"/>
    </xf>
    <xf numFmtId="0" fontId="7" fillId="2" borderId="2" xfId="1" applyFont="1" applyFill="1" applyBorder="1"/>
    <xf numFmtId="0" fontId="23" fillId="2" borderId="0" xfId="1" applyFont="1" applyFill="1" applyBorder="1"/>
    <xf numFmtId="1" fontId="7" fillId="2" borderId="0" xfId="1" applyNumberFormat="1" applyFont="1" applyFill="1" applyBorder="1" applyAlignment="1">
      <alignment horizontal="right"/>
    </xf>
    <xf numFmtId="0" fontId="7" fillId="2" borderId="1" xfId="1" applyFont="1" applyFill="1" applyBorder="1"/>
    <xf numFmtId="0" fontId="8" fillId="2" borderId="2" xfId="1" applyFont="1" applyFill="1" applyBorder="1" applyAlignment="1">
      <alignment horizontal="center" vertical="top" wrapText="1"/>
    </xf>
    <xf numFmtId="0" fontId="8" fillId="2" borderId="0" xfId="1" applyFont="1" applyFill="1" applyBorder="1" applyAlignment="1">
      <alignment vertical="top"/>
    </xf>
    <xf numFmtId="0" fontId="8" fillId="2" borderId="1" xfId="1" applyFont="1" applyFill="1" applyBorder="1" applyAlignment="1">
      <alignment vertical="top"/>
    </xf>
    <xf numFmtId="0" fontId="7" fillId="2" borderId="0" xfId="1" applyFont="1" applyFill="1" applyBorder="1"/>
    <xf numFmtId="0" fontId="8" fillId="2" borderId="2" xfId="1" applyFont="1" applyFill="1" applyBorder="1" applyAlignment="1">
      <alignment horizontal="right" vertical="top"/>
    </xf>
    <xf numFmtId="0" fontId="1" fillId="2" borderId="0" xfId="1" applyFont="1" applyFill="1"/>
    <xf numFmtId="166" fontId="23" fillId="3" borderId="0" xfId="1" applyNumberFormat="1" applyFill="1"/>
    <xf numFmtId="0" fontId="2" fillId="3" borderId="0" xfId="1" applyFont="1" applyFill="1"/>
    <xf numFmtId="0" fontId="1" fillId="2" borderId="1" xfId="0" applyFont="1" applyFill="1" applyBorder="1"/>
    <xf numFmtId="0" fontId="8" fillId="2" borderId="2" xfId="0" applyFont="1" applyFill="1" applyBorder="1" applyAlignment="1">
      <alignment vertical="top"/>
    </xf>
    <xf numFmtId="0" fontId="23" fillId="3" borderId="0" xfId="0" applyFont="1" applyFill="1"/>
    <xf numFmtId="3" fontId="0" fillId="3" borderId="0" xfId="0" applyNumberFormat="1" applyFill="1"/>
    <xf numFmtId="0" fontId="0" fillId="3" borderId="0" xfId="0" applyFill="1" applyAlignment="1">
      <alignment horizontal="left"/>
    </xf>
    <xf numFmtId="0" fontId="22" fillId="3" borderId="0" xfId="0" applyFont="1" applyFill="1"/>
    <xf numFmtId="166" fontId="7" fillId="3" borderId="0" xfId="0" applyNumberFormat="1" applyFont="1" applyFill="1"/>
    <xf numFmtId="0" fontId="7" fillId="3" borderId="0" xfId="0" applyFont="1" applyFill="1" applyAlignment="1">
      <alignment horizontal="right"/>
    </xf>
    <xf numFmtId="1" fontId="7" fillId="3" borderId="0" xfId="0" applyNumberFormat="1" applyFont="1" applyFill="1"/>
    <xf numFmtId="166" fontId="7" fillId="2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wrapText="1"/>
    </xf>
    <xf numFmtId="3" fontId="7" fillId="2" borderId="0" xfId="0" applyNumberFormat="1" applyFont="1" applyFill="1"/>
    <xf numFmtId="166" fontId="7" fillId="2" borderId="0" xfId="0" applyNumberFormat="1" applyFont="1" applyFill="1"/>
    <xf numFmtId="1" fontId="7" fillId="2" borderId="0" xfId="0" applyNumberFormat="1" applyFont="1" applyFill="1"/>
    <xf numFmtId="166" fontId="7" fillId="3" borderId="0" xfId="0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left" indent="1"/>
    </xf>
    <xf numFmtId="0" fontId="23" fillId="2" borderId="0" xfId="0" applyFont="1" applyFill="1" applyAlignment="1">
      <alignment horizontal="left" vertical="top"/>
    </xf>
    <xf numFmtId="9" fontId="7" fillId="2" borderId="0" xfId="2" applyFont="1" applyFill="1"/>
    <xf numFmtId="0" fontId="7" fillId="2" borderId="1" xfId="0" applyFont="1" applyFill="1" applyBorder="1" applyAlignment="1"/>
    <xf numFmtId="3" fontId="8" fillId="2" borderId="0" xfId="0" applyNumberFormat="1" applyFont="1" applyFill="1" applyAlignment="1"/>
    <xf numFmtId="0" fontId="7" fillId="2" borderId="0" xfId="0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wrapText="1"/>
    </xf>
    <xf numFmtId="0" fontId="0" fillId="2" borderId="3" xfId="0" applyFill="1" applyBorder="1" applyAlignment="1"/>
    <xf numFmtId="0" fontId="0" fillId="2" borderId="3" xfId="0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/>
    <xf numFmtId="0" fontId="8" fillId="2" borderId="3" xfId="1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2" borderId="0" xfId="0" applyFont="1" applyFill="1" applyBorder="1" applyAlignment="1">
      <alignment wrapText="1"/>
    </xf>
  </cellXfs>
  <cellStyles count="3">
    <cellStyle name="Normal" xfId="0" builtinId="0"/>
    <cellStyle name="Normal 2" xfId="1"/>
    <cellStyle name="Procent" xfId="2" builtinId="5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800080"/>
      <color rgb="FF33CCCC"/>
      <color rgb="FFFFCC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59688195991089E-2"/>
          <c:y val="0.10746268656716418"/>
          <c:w val="0.85523385300668153"/>
          <c:h val="0.75522388059701495"/>
        </c:manualLayout>
      </c:layout>
      <c:lineChart>
        <c:grouping val="standard"/>
        <c:varyColors val="0"/>
        <c:ser>
          <c:idx val="0"/>
          <c:order val="0"/>
          <c:tx>
            <c:strRef>
              <c:f>'fig1,data'!$B$3</c:f>
              <c:strCache>
                <c:ptCount val="1"/>
                <c:pt idx="0">
                  <c:v>Fjärrvärme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99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'fig1,data'!$A$4:$A$38</c:f>
              <c:numCache>
                <c:formatCode>00</c:formatCod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</c:numCache>
            </c:numRef>
          </c:cat>
          <c:val>
            <c:numRef>
              <c:f>'fig1,data'!$B$4:$B$38</c:f>
              <c:numCache>
                <c:formatCode>0\.0</c:formatCode>
                <c:ptCount val="35"/>
                <c:pt idx="0">
                  <c:v>28.5</c:v>
                </c:pt>
                <c:pt idx="1">
                  <c:v>39</c:v>
                </c:pt>
                <c:pt idx="2">
                  <c:v>38</c:v>
                </c:pt>
                <c:pt idx="3">
                  <c:v>31.1</c:v>
                </c:pt>
                <c:pt idx="4">
                  <c:v>34.6</c:v>
                </c:pt>
                <c:pt idx="5">
                  <c:v>51.7</c:v>
                </c:pt>
                <c:pt idx="6">
                  <c:v>51.2</c:v>
                </c:pt>
                <c:pt idx="7">
                  <c:v>49.8</c:v>
                </c:pt>
                <c:pt idx="8">
                  <c:v>48.5</c:v>
                </c:pt>
                <c:pt idx="9">
                  <c:v>51.5</c:v>
                </c:pt>
                <c:pt idx="10">
                  <c:v>55.7</c:v>
                </c:pt>
                <c:pt idx="11">
                  <c:v>50.7</c:v>
                </c:pt>
                <c:pt idx="12">
                  <c:v>51</c:v>
                </c:pt>
                <c:pt idx="13">
                  <c:v>50.8</c:v>
                </c:pt>
                <c:pt idx="14">
                  <c:v>53.5</c:v>
                </c:pt>
                <c:pt idx="15">
                  <c:v>56</c:v>
                </c:pt>
                <c:pt idx="16">
                  <c:v>61</c:v>
                </c:pt>
                <c:pt idx="17">
                  <c:v>61.2</c:v>
                </c:pt>
                <c:pt idx="18">
                  <c:v>62.1</c:v>
                </c:pt>
                <c:pt idx="19">
                  <c:v>64.900000000000006</c:v>
                </c:pt>
                <c:pt idx="20">
                  <c:v>69</c:v>
                </c:pt>
                <c:pt idx="21">
                  <c:v>68.5</c:v>
                </c:pt>
                <c:pt idx="22">
                  <c:v>69.7</c:v>
                </c:pt>
                <c:pt idx="23">
                  <c:v>73</c:v>
                </c:pt>
                <c:pt idx="24">
                  <c:v>81.599999999999994</c:v>
                </c:pt>
                <c:pt idx="25">
                  <c:v>77.5</c:v>
                </c:pt>
                <c:pt idx="26">
                  <c:v>78</c:v>
                </c:pt>
                <c:pt idx="27">
                  <c:v>84.8</c:v>
                </c:pt>
                <c:pt idx="28">
                  <c:v>84.2</c:v>
                </c:pt>
                <c:pt idx="29">
                  <c:v>84.5</c:v>
                </c:pt>
                <c:pt idx="30">
                  <c:v>77.5</c:v>
                </c:pt>
                <c:pt idx="31">
                  <c:v>91.1</c:v>
                </c:pt>
                <c:pt idx="32">
                  <c:v>90.999021210999999</c:v>
                </c:pt>
                <c:pt idx="33">
                  <c:v>95.771000000000001</c:v>
                </c:pt>
                <c:pt idx="34">
                  <c:v>96.051000000000002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'fig1,data'!$C$3</c:f>
              <c:strCache>
                <c:ptCount val="1"/>
                <c:pt idx="0">
                  <c:v>Olja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'fig1,data'!$A$4:$A$38</c:f>
              <c:numCache>
                <c:formatCode>00</c:formatCod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</c:numCache>
            </c:numRef>
          </c:cat>
          <c:val>
            <c:numRef>
              <c:f>'fig1,data'!$C$4:$C$38</c:f>
              <c:numCache>
                <c:formatCode>0\.0</c:formatCode>
                <c:ptCount val="35"/>
                <c:pt idx="0">
                  <c:v>46.6</c:v>
                </c:pt>
                <c:pt idx="1">
                  <c:v>58.1</c:v>
                </c:pt>
                <c:pt idx="2">
                  <c:v>56.2</c:v>
                </c:pt>
                <c:pt idx="3">
                  <c:v>48.6</c:v>
                </c:pt>
                <c:pt idx="4">
                  <c:v>45.8</c:v>
                </c:pt>
                <c:pt idx="5">
                  <c:v>51.8</c:v>
                </c:pt>
                <c:pt idx="6">
                  <c:v>49</c:v>
                </c:pt>
                <c:pt idx="7">
                  <c:v>46</c:v>
                </c:pt>
                <c:pt idx="8">
                  <c:v>39.799999999999997</c:v>
                </c:pt>
                <c:pt idx="9">
                  <c:v>35.200000000000003</c:v>
                </c:pt>
                <c:pt idx="10">
                  <c:v>24.4</c:v>
                </c:pt>
                <c:pt idx="11">
                  <c:v>32.6</c:v>
                </c:pt>
                <c:pt idx="12">
                  <c:v>29.6</c:v>
                </c:pt>
                <c:pt idx="13">
                  <c:v>29.5</c:v>
                </c:pt>
                <c:pt idx="14">
                  <c:v>26.6</c:v>
                </c:pt>
                <c:pt idx="15">
                  <c:v>21.3</c:v>
                </c:pt>
                <c:pt idx="16">
                  <c:v>19.8</c:v>
                </c:pt>
                <c:pt idx="17">
                  <c:v>18.899999999999999</c:v>
                </c:pt>
                <c:pt idx="18">
                  <c:v>17.100000000000001</c:v>
                </c:pt>
                <c:pt idx="19">
                  <c:v>13.3</c:v>
                </c:pt>
                <c:pt idx="20">
                  <c:v>15.2</c:v>
                </c:pt>
                <c:pt idx="21">
                  <c:v>12.4</c:v>
                </c:pt>
                <c:pt idx="22">
                  <c:v>12.5</c:v>
                </c:pt>
                <c:pt idx="23">
                  <c:v>13.1</c:v>
                </c:pt>
                <c:pt idx="24">
                  <c:v>12</c:v>
                </c:pt>
                <c:pt idx="25">
                  <c:v>12.7</c:v>
                </c:pt>
                <c:pt idx="26">
                  <c:v>10.4</c:v>
                </c:pt>
                <c:pt idx="27">
                  <c:v>10.4</c:v>
                </c:pt>
                <c:pt idx="28">
                  <c:v>7.5</c:v>
                </c:pt>
                <c:pt idx="29">
                  <c:v>5.5</c:v>
                </c:pt>
                <c:pt idx="30">
                  <c:v>3.7</c:v>
                </c:pt>
                <c:pt idx="31">
                  <c:v>3.8</c:v>
                </c:pt>
                <c:pt idx="32">
                  <c:v>2.2793474183</c:v>
                </c:pt>
                <c:pt idx="33">
                  <c:v>3.3079999999999998</c:v>
                </c:pt>
                <c:pt idx="34">
                  <c:v>2.4990000000000001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'fig1,data'!$D$3</c:f>
              <c:strCache>
                <c:ptCount val="1"/>
                <c:pt idx="0">
                  <c:v>Övrigt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'fig1,data'!$A$4:$A$38</c:f>
              <c:numCache>
                <c:formatCode>00</c:formatCod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</c:numCache>
            </c:numRef>
          </c:cat>
          <c:val>
            <c:numRef>
              <c:f>'fig1,data'!$D$4:$D$38</c:f>
              <c:numCache>
                <c:formatCode>0\.0</c:formatCode>
                <c:ptCount val="35"/>
                <c:pt idx="0">
                  <c:v>10.5</c:v>
                </c:pt>
                <c:pt idx="1">
                  <c:v>7.5</c:v>
                </c:pt>
                <c:pt idx="2">
                  <c:v>8.6</c:v>
                </c:pt>
                <c:pt idx="3">
                  <c:v>12.8</c:v>
                </c:pt>
                <c:pt idx="4">
                  <c:v>7.9</c:v>
                </c:pt>
                <c:pt idx="5">
                  <c:v>10.5</c:v>
                </c:pt>
                <c:pt idx="6">
                  <c:v>11.7</c:v>
                </c:pt>
                <c:pt idx="7">
                  <c:v>13.7</c:v>
                </c:pt>
                <c:pt idx="8">
                  <c:v>16.899999999999999</c:v>
                </c:pt>
                <c:pt idx="9">
                  <c:v>19.3</c:v>
                </c:pt>
                <c:pt idx="10">
                  <c:v>26.6</c:v>
                </c:pt>
                <c:pt idx="11">
                  <c:v>19.100000000000001</c:v>
                </c:pt>
                <c:pt idx="12">
                  <c:v>20</c:v>
                </c:pt>
                <c:pt idx="13">
                  <c:v>20.2</c:v>
                </c:pt>
                <c:pt idx="14">
                  <c:v>22.5</c:v>
                </c:pt>
                <c:pt idx="15">
                  <c:v>26.9</c:v>
                </c:pt>
                <c:pt idx="16">
                  <c:v>26.8</c:v>
                </c:pt>
                <c:pt idx="17">
                  <c:v>28.1</c:v>
                </c:pt>
                <c:pt idx="18">
                  <c:v>31.5</c:v>
                </c:pt>
                <c:pt idx="19">
                  <c:v>34.299999999999997</c:v>
                </c:pt>
                <c:pt idx="20">
                  <c:v>28.9</c:v>
                </c:pt>
                <c:pt idx="21">
                  <c:v>31.3</c:v>
                </c:pt>
                <c:pt idx="22">
                  <c:v>35.6</c:v>
                </c:pt>
                <c:pt idx="23">
                  <c:v>35.4</c:v>
                </c:pt>
                <c:pt idx="24">
                  <c:v>37.9</c:v>
                </c:pt>
                <c:pt idx="25">
                  <c:v>28.2</c:v>
                </c:pt>
                <c:pt idx="26">
                  <c:v>27</c:v>
                </c:pt>
                <c:pt idx="27">
                  <c:v>28.3</c:v>
                </c:pt>
                <c:pt idx="28">
                  <c:v>38.9</c:v>
                </c:pt>
                <c:pt idx="29">
                  <c:v>39.799999999999997</c:v>
                </c:pt>
                <c:pt idx="30">
                  <c:v>37.4</c:v>
                </c:pt>
                <c:pt idx="31">
                  <c:v>31.6</c:v>
                </c:pt>
                <c:pt idx="32">
                  <c:v>42.4</c:v>
                </c:pt>
                <c:pt idx="33">
                  <c:v>26.347999999999999</c:v>
                </c:pt>
                <c:pt idx="34">
                  <c:v>27.245000000000001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'fig1,data'!$E$3</c:f>
              <c:strCache>
                <c:ptCount val="1"/>
                <c:pt idx="0">
                  <c:v>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'fig1,data'!$A$4:$A$38</c:f>
              <c:numCache>
                <c:formatCode>00</c:formatCod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</c:numCache>
            </c:numRef>
          </c:cat>
          <c:val>
            <c:numRef>
              <c:f>'fig1,data'!$E$4:$E$38</c:f>
              <c:numCache>
                <c:formatCode>0\.0</c:formatCode>
                <c:ptCount val="35"/>
                <c:pt idx="0">
                  <c:v>4.0999999999999996</c:v>
                </c:pt>
                <c:pt idx="1">
                  <c:v>4.5</c:v>
                </c:pt>
                <c:pt idx="2">
                  <c:v>4.4000000000000004</c:v>
                </c:pt>
                <c:pt idx="3">
                  <c:v>4</c:v>
                </c:pt>
                <c:pt idx="4">
                  <c:v>4</c:v>
                </c:pt>
                <c:pt idx="5">
                  <c:v>7.8</c:v>
                </c:pt>
                <c:pt idx="6">
                  <c:v>7.1</c:v>
                </c:pt>
                <c:pt idx="7">
                  <c:v>7.3</c:v>
                </c:pt>
                <c:pt idx="8">
                  <c:v>7.5</c:v>
                </c:pt>
                <c:pt idx="9">
                  <c:v>8.1</c:v>
                </c:pt>
                <c:pt idx="10">
                  <c:v>7.9</c:v>
                </c:pt>
                <c:pt idx="11">
                  <c:v>10.5</c:v>
                </c:pt>
                <c:pt idx="12">
                  <c:v>10.7</c:v>
                </c:pt>
                <c:pt idx="13">
                  <c:v>11.1</c:v>
                </c:pt>
                <c:pt idx="14">
                  <c:v>10.4</c:v>
                </c:pt>
                <c:pt idx="15">
                  <c:v>11.7</c:v>
                </c:pt>
                <c:pt idx="16">
                  <c:v>11</c:v>
                </c:pt>
                <c:pt idx="17">
                  <c:v>11.1</c:v>
                </c:pt>
                <c:pt idx="18">
                  <c:v>10.8</c:v>
                </c:pt>
                <c:pt idx="19">
                  <c:v>12.3</c:v>
                </c:pt>
                <c:pt idx="20">
                  <c:v>11.5</c:v>
                </c:pt>
                <c:pt idx="21">
                  <c:v>12.2</c:v>
                </c:pt>
                <c:pt idx="22">
                  <c:v>12.1</c:v>
                </c:pt>
                <c:pt idx="23">
                  <c:v>10.7</c:v>
                </c:pt>
                <c:pt idx="24">
                  <c:v>11.7</c:v>
                </c:pt>
                <c:pt idx="25">
                  <c:v>12.5</c:v>
                </c:pt>
                <c:pt idx="26">
                  <c:v>12.5</c:v>
                </c:pt>
                <c:pt idx="27">
                  <c:v>14</c:v>
                </c:pt>
                <c:pt idx="28">
                  <c:v>12.6</c:v>
                </c:pt>
                <c:pt idx="29">
                  <c:v>9.6</c:v>
                </c:pt>
                <c:pt idx="30">
                  <c:v>8.5</c:v>
                </c:pt>
                <c:pt idx="31">
                  <c:v>8.3000000000000007</c:v>
                </c:pt>
                <c:pt idx="32">
                  <c:v>7.9179586710000001</c:v>
                </c:pt>
                <c:pt idx="33">
                  <c:v>7.1369999999999996</c:v>
                </c:pt>
                <c:pt idx="34">
                  <c:v>7.1059999999999999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'fig1,data'!$F$3</c:f>
              <c:strCache>
                <c:ptCount val="1"/>
                <c:pt idx="0">
                  <c:v>Olja och 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'fig1,data'!$A$4:$A$38</c:f>
              <c:numCache>
                <c:formatCode>00</c:formatCod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</c:numCache>
            </c:numRef>
          </c:cat>
          <c:val>
            <c:numRef>
              <c:f>'fig1,data'!$F$4:$F$38</c:f>
              <c:numCache>
                <c:formatCode>0\.0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8.1999999999999993</c:v>
                </c:pt>
                <c:pt idx="12">
                  <c:v>10.1</c:v>
                </c:pt>
                <c:pt idx="13">
                  <c:v>9.6999999999999993</c:v>
                </c:pt>
                <c:pt idx="14">
                  <c:v>9.1999999999999993</c:v>
                </c:pt>
                <c:pt idx="15">
                  <c:v>7.6</c:v>
                </c:pt>
                <c:pt idx="16">
                  <c:v>7.2</c:v>
                </c:pt>
                <c:pt idx="17">
                  <c:v>8</c:v>
                </c:pt>
                <c:pt idx="18">
                  <c:v>7.2</c:v>
                </c:pt>
                <c:pt idx="19">
                  <c:v>7.4</c:v>
                </c:pt>
                <c:pt idx="20">
                  <c:v>8.4</c:v>
                </c:pt>
                <c:pt idx="21">
                  <c:v>9.6</c:v>
                </c:pt>
                <c:pt idx="22">
                  <c:v>8.1</c:v>
                </c:pt>
                <c:pt idx="23">
                  <c:v>6.8</c:v>
                </c:pt>
                <c:pt idx="24">
                  <c:v>5.9</c:v>
                </c:pt>
                <c:pt idx="25">
                  <c:v>7.2</c:v>
                </c:pt>
                <c:pt idx="26">
                  <c:v>5.8</c:v>
                </c:pt>
                <c:pt idx="27">
                  <c:v>4.2</c:v>
                </c:pt>
                <c:pt idx="28">
                  <c:v>6</c:v>
                </c:pt>
                <c:pt idx="29">
                  <c:v>4.3</c:v>
                </c:pt>
                <c:pt idx="30">
                  <c:v>3.6</c:v>
                </c:pt>
                <c:pt idx="31">
                  <c:v>2.7</c:v>
                </c:pt>
                <c:pt idx="32">
                  <c:v>1.8370831920999999</c:v>
                </c:pt>
                <c:pt idx="33">
                  <c:v>1.5</c:v>
                </c:pt>
                <c:pt idx="34">
                  <c:v>1.82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54624"/>
        <c:axId val="89145344"/>
      </c:lineChart>
      <c:catAx>
        <c:axId val="8775462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914534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891453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miljoner m</a:t>
                </a:r>
                <a:r>
                  <a:rPr lang="sv-SE" sz="7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1.1135841353164188E-2"/>
              <c:y val="2.0895513060867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\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77546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66689997083697"/>
          <c:y val="0.94345519310086234"/>
          <c:w val="0.75333496646252551"/>
          <c:h val="4.76190476190476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1850328410441E-2"/>
          <c:y val="9.4017542678960245E-2"/>
          <c:w val="0.91044997291368801"/>
          <c:h val="0.705131147883062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Genomsnitt_F_data!$A$8</c:f>
              <c:strCache>
                <c:ptCount val="1"/>
                <c:pt idx="0">
                  <c:v>Genomsnitt per byggår (KWh/m2)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Genomsnitt_F_data!$F$7:$M$7</c:f>
              <c:strCache>
                <c:ptCount val="8"/>
                <c:pt idx="0">
                  <c:v>–1940</c:v>
                </c:pt>
                <c:pt idx="1">
                  <c:v>1941–1960</c:v>
                </c:pt>
                <c:pt idx="2">
                  <c:v>1961–1970</c:v>
                </c:pt>
                <c:pt idx="3">
                  <c:v>1971–1980</c:v>
                </c:pt>
                <c:pt idx="4">
                  <c:v>1981–1990</c:v>
                </c:pt>
                <c:pt idx="5">
                  <c:v>1991–2000</c:v>
                </c:pt>
                <c:pt idx="6">
                  <c:v>2001–</c:v>
                </c:pt>
                <c:pt idx="7">
                  <c:v>Uppgift saknas</c:v>
                </c:pt>
              </c:strCache>
            </c:strRef>
          </c:cat>
          <c:val>
            <c:numRef>
              <c:f>Genomsnitt_F_data!$F$8:$M$8</c:f>
              <c:numCache>
                <c:formatCode>0</c:formatCode>
                <c:ptCount val="8"/>
                <c:pt idx="0">
                  <c:v>151.58099999999999</c:v>
                </c:pt>
                <c:pt idx="1">
                  <c:v>159.49100000000001</c:v>
                </c:pt>
                <c:pt idx="2">
                  <c:v>160.71600000000001</c:v>
                </c:pt>
                <c:pt idx="3">
                  <c:v>145.78700000000001</c:v>
                </c:pt>
                <c:pt idx="4">
                  <c:v>124.345</c:v>
                </c:pt>
                <c:pt idx="5">
                  <c:v>130.41999999999999</c:v>
                </c:pt>
                <c:pt idx="6">
                  <c:v>117.17</c:v>
                </c:pt>
                <c:pt idx="7">
                  <c:v>153.54599999999999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97440"/>
        <c:axId val="89599360"/>
      </c:barChart>
      <c:lineChart>
        <c:grouping val="standard"/>
        <c:varyColors val="0"/>
        <c:ser>
          <c:idx val="0"/>
          <c:order val="1"/>
          <c:tx>
            <c:strRef>
              <c:f>Genomsnitt_F_data!$A$9</c:f>
              <c:strCache>
                <c:ptCount val="1"/>
                <c:pt idx="0">
                  <c:v>Total genomsnitt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val>
            <c:numRef>
              <c:f>Genomsnitt_F_data!$F$9:$M$9</c:f>
              <c:numCache>
                <c:formatCode>0</c:formatCode>
                <c:ptCount val="8"/>
                <c:pt idx="0">
                  <c:v>146.21700000000001</c:v>
                </c:pt>
                <c:pt idx="1">
                  <c:v>146.21700000000001</c:v>
                </c:pt>
                <c:pt idx="2">
                  <c:v>146.21700000000001</c:v>
                </c:pt>
                <c:pt idx="3">
                  <c:v>146.21700000000001</c:v>
                </c:pt>
                <c:pt idx="4">
                  <c:v>146.21700000000001</c:v>
                </c:pt>
                <c:pt idx="5">
                  <c:v>146.21700000000001</c:v>
                </c:pt>
                <c:pt idx="6">
                  <c:v>146.21700000000001</c:v>
                </c:pt>
                <c:pt idx="7">
                  <c:v>146.21700000000001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05632"/>
        <c:axId val="89607168"/>
      </c:lineChart>
      <c:catAx>
        <c:axId val="8959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Byggår</a:t>
                </a:r>
              </a:p>
            </c:rich>
          </c:tx>
          <c:layout>
            <c:manualLayout>
              <c:xMode val="edge"/>
              <c:yMode val="edge"/>
              <c:x val="0.50977069911715578"/>
              <c:y val="0.908835946788702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9599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5993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kWh/m</a:t>
                </a:r>
                <a:r>
                  <a:rPr lang="sv-SE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3.1663087568599267E-4"/>
              <c:y val="5.698005698005698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9597440"/>
        <c:crosses val="autoZero"/>
        <c:crossBetween val="between"/>
      </c:valAx>
      <c:catAx>
        <c:axId val="89605632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89607168"/>
        <c:crosses val="max"/>
        <c:auto val="0"/>
        <c:lblAlgn val="ctr"/>
        <c:lblOffset val="100"/>
        <c:tickMarkSkip val="1"/>
        <c:noMultiLvlLbl val="0"/>
      </c:catAx>
      <c:valAx>
        <c:axId val="8960716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896056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0211" r="0.750000000000002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95250</xdr:rowOff>
    </xdr:from>
    <xdr:to>
      <xdr:col>7</xdr:col>
      <xdr:colOff>104775</xdr:colOff>
      <xdr:row>21</xdr:row>
      <xdr:rowOff>57150</xdr:rowOff>
    </xdr:to>
    <xdr:graphicFrame macro="">
      <xdr:nvGraphicFramePr>
        <xdr:cNvPr id="10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</xdr:row>
      <xdr:rowOff>38100</xdr:rowOff>
    </xdr:from>
    <xdr:to>
      <xdr:col>8</xdr:col>
      <xdr:colOff>114300</xdr:colOff>
      <xdr:row>18</xdr:row>
      <xdr:rowOff>0</xdr:rowOff>
    </xdr:to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tabColor indexed="12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7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 enableFormatConditionsCalculation="0">
    <tabColor rgb="FF33CCCC"/>
  </sheetPr>
  <dimension ref="A2:Q31"/>
  <sheetViews>
    <sheetView workbookViewId="0"/>
  </sheetViews>
  <sheetFormatPr defaultRowHeight="12.75" x14ac:dyDescent="0.2"/>
  <cols>
    <col min="1" max="1" width="1.7109375" style="1" customWidth="1"/>
    <col min="2" max="2" width="20.140625" style="1" customWidth="1"/>
    <col min="3" max="5" width="0" style="1" hidden="1" customWidth="1"/>
    <col min="6" max="14" width="5.28515625" style="1" customWidth="1"/>
    <col min="15" max="15" width="9.140625" style="1"/>
    <col min="16" max="16" width="9.85546875" style="1" bestFit="1" customWidth="1"/>
    <col min="17" max="16384" width="9.140625" style="1"/>
  </cols>
  <sheetData>
    <row r="2" spans="1:17" ht="15.75" x14ac:dyDescent="0.2">
      <c r="A2" s="245" t="s">
        <v>337</v>
      </c>
      <c r="B2" s="2"/>
      <c r="C2" s="2"/>
      <c r="D2" s="2"/>
      <c r="E2" s="2"/>
    </row>
    <row r="3" spans="1:17" x14ac:dyDescent="0.2">
      <c r="A3" s="2"/>
      <c r="B3" s="2"/>
      <c r="C3" s="2"/>
      <c r="D3" s="2"/>
      <c r="E3" s="2"/>
    </row>
    <row r="4" spans="1:17" ht="6" customHeight="1" x14ac:dyDescent="0.2">
      <c r="A4" s="2"/>
      <c r="B4" s="2"/>
      <c r="C4" s="2"/>
      <c r="D4" s="2"/>
      <c r="E4" s="2"/>
    </row>
    <row r="5" spans="1:17" ht="14.25" customHeight="1" x14ac:dyDescent="0.2">
      <c r="A5" s="4" t="s">
        <v>36</v>
      </c>
      <c r="B5" s="35"/>
      <c r="C5" s="35"/>
      <c r="D5" s="35"/>
      <c r="E5" s="35"/>
      <c r="F5" s="248" t="s">
        <v>122</v>
      </c>
      <c r="G5" s="248"/>
      <c r="H5" s="248"/>
      <c r="I5" s="248"/>
      <c r="J5" s="248"/>
      <c r="K5" s="248"/>
      <c r="L5" s="248"/>
      <c r="M5" s="248"/>
      <c r="N5" s="250"/>
    </row>
    <row r="6" spans="1:17" x14ac:dyDescent="0.2">
      <c r="A6" s="36"/>
      <c r="B6" s="36"/>
      <c r="C6" s="36"/>
      <c r="D6" s="36"/>
      <c r="E6" s="36"/>
      <c r="F6" s="64">
        <v>2002</v>
      </c>
      <c r="G6" s="64">
        <v>2003</v>
      </c>
      <c r="H6" s="64">
        <v>2004</v>
      </c>
      <c r="I6" s="64">
        <v>2005</v>
      </c>
      <c r="J6" s="64">
        <v>2006</v>
      </c>
      <c r="K6" s="64">
        <v>2007</v>
      </c>
      <c r="L6" s="64">
        <v>2008</v>
      </c>
      <c r="M6" s="64">
        <v>2009</v>
      </c>
      <c r="N6" s="64">
        <v>2010</v>
      </c>
      <c r="P6" s="130"/>
      <c r="Q6" s="130"/>
    </row>
    <row r="7" spans="1:17" ht="14.25" customHeight="1" x14ac:dyDescent="0.2">
      <c r="A7" s="25" t="s">
        <v>37</v>
      </c>
      <c r="B7" s="242"/>
      <c r="C7" s="30"/>
      <c r="D7" s="30"/>
      <c r="E7" s="30"/>
      <c r="F7" s="27">
        <v>139</v>
      </c>
      <c r="G7" s="27">
        <v>135</v>
      </c>
      <c r="H7" s="27">
        <v>131</v>
      </c>
      <c r="I7" s="27">
        <v>130</v>
      </c>
      <c r="J7" s="27">
        <v>128</v>
      </c>
      <c r="K7" s="27">
        <v>124</v>
      </c>
      <c r="L7" s="27">
        <v>121</v>
      </c>
      <c r="M7" s="127">
        <v>134.01300000000001</v>
      </c>
      <c r="N7" s="127">
        <v>147.54300000000001</v>
      </c>
      <c r="P7" s="130"/>
      <c r="Q7" s="130"/>
    </row>
    <row r="8" spans="1:17" ht="10.5" customHeight="1" x14ac:dyDescent="0.2">
      <c r="A8" s="42"/>
      <c r="B8" s="90" t="s">
        <v>38</v>
      </c>
      <c r="C8" s="20"/>
      <c r="D8" s="20"/>
      <c r="E8" s="20"/>
      <c r="F8" s="33">
        <v>140</v>
      </c>
      <c r="G8" s="33">
        <v>137</v>
      </c>
      <c r="H8" s="33">
        <v>129</v>
      </c>
      <c r="I8" s="33">
        <v>132</v>
      </c>
      <c r="J8" s="33">
        <v>129</v>
      </c>
      <c r="K8" s="33">
        <v>134</v>
      </c>
      <c r="L8" s="33">
        <v>125</v>
      </c>
      <c r="M8" s="125">
        <v>143.548</v>
      </c>
      <c r="N8" s="125">
        <v>153.352</v>
      </c>
      <c r="P8" s="130"/>
      <c r="Q8" s="130"/>
    </row>
    <row r="9" spans="1:17" ht="10.5" customHeight="1" x14ac:dyDescent="0.2">
      <c r="A9" s="42"/>
      <c r="B9" s="90" t="s">
        <v>39</v>
      </c>
      <c r="C9" s="20"/>
      <c r="D9" s="20"/>
      <c r="E9" s="20"/>
      <c r="F9" s="33">
        <v>153</v>
      </c>
      <c r="G9" s="33">
        <v>141</v>
      </c>
      <c r="H9" s="33">
        <v>133</v>
      </c>
      <c r="I9" s="33">
        <v>134</v>
      </c>
      <c r="J9" s="33">
        <v>140</v>
      </c>
      <c r="K9" s="33">
        <v>128</v>
      </c>
      <c r="L9" s="33">
        <v>138</v>
      </c>
      <c r="M9" s="125">
        <v>140.601</v>
      </c>
      <c r="N9" s="125">
        <v>155.999</v>
      </c>
      <c r="P9" s="130"/>
      <c r="Q9" s="130"/>
    </row>
    <row r="10" spans="1:17" ht="10.5" customHeight="1" x14ac:dyDescent="0.2">
      <c r="A10" s="42"/>
      <c r="B10" s="90" t="s">
        <v>40</v>
      </c>
      <c r="C10" s="20"/>
      <c r="D10" s="20"/>
      <c r="E10" s="20"/>
      <c r="F10" s="33">
        <v>153</v>
      </c>
      <c r="G10" s="33">
        <v>148</v>
      </c>
      <c r="H10" s="33">
        <v>141</v>
      </c>
      <c r="I10" s="33">
        <v>138</v>
      </c>
      <c r="J10" s="33">
        <v>144</v>
      </c>
      <c r="K10" s="33">
        <v>133</v>
      </c>
      <c r="L10" s="33">
        <v>130</v>
      </c>
      <c r="M10" s="125">
        <v>146.86600000000001</v>
      </c>
      <c r="N10" s="125">
        <v>161.619</v>
      </c>
      <c r="P10" s="130"/>
      <c r="Q10" s="130"/>
    </row>
    <row r="11" spans="1:17" ht="10.5" customHeight="1" x14ac:dyDescent="0.2">
      <c r="A11" s="42"/>
      <c r="B11" s="90" t="s">
        <v>41</v>
      </c>
      <c r="C11" s="20"/>
      <c r="D11" s="20"/>
      <c r="E11" s="20"/>
      <c r="F11" s="33">
        <v>140</v>
      </c>
      <c r="G11" s="33">
        <v>134</v>
      </c>
      <c r="H11" s="33">
        <v>131</v>
      </c>
      <c r="I11" s="33">
        <v>128</v>
      </c>
      <c r="J11" s="33">
        <v>121</v>
      </c>
      <c r="K11" s="33">
        <v>118</v>
      </c>
      <c r="L11" s="33">
        <v>123</v>
      </c>
      <c r="M11" s="125">
        <v>132.72200000000001</v>
      </c>
      <c r="N11" s="125">
        <v>147.833</v>
      </c>
      <c r="P11" s="130"/>
      <c r="Q11" s="130"/>
    </row>
    <row r="12" spans="1:17" ht="10.5" customHeight="1" x14ac:dyDescent="0.2">
      <c r="A12" s="42"/>
      <c r="B12" s="90" t="s">
        <v>42</v>
      </c>
      <c r="C12" s="20"/>
      <c r="D12" s="20"/>
      <c r="E12" s="20"/>
      <c r="F12" s="33">
        <v>111</v>
      </c>
      <c r="G12" s="33">
        <v>108</v>
      </c>
      <c r="H12" s="33">
        <v>105</v>
      </c>
      <c r="I12" s="33">
        <v>109</v>
      </c>
      <c r="J12" s="33">
        <v>103</v>
      </c>
      <c r="K12" s="33">
        <v>104</v>
      </c>
      <c r="L12" s="33">
        <v>93</v>
      </c>
      <c r="M12" s="125">
        <v>111.209</v>
      </c>
      <c r="N12" s="125">
        <v>120.15900000000001</v>
      </c>
      <c r="P12" s="130"/>
      <c r="Q12" s="130"/>
    </row>
    <row r="13" spans="1:17" ht="10.5" customHeight="1" x14ac:dyDescent="0.2">
      <c r="A13" s="42"/>
      <c r="B13" s="90" t="s">
        <v>43</v>
      </c>
      <c r="C13" s="20"/>
      <c r="D13" s="20"/>
      <c r="E13" s="20"/>
      <c r="F13" s="33">
        <v>122</v>
      </c>
      <c r="G13" s="33">
        <v>114</v>
      </c>
      <c r="H13" s="33">
        <v>105</v>
      </c>
      <c r="I13" s="33" t="s">
        <v>16</v>
      </c>
      <c r="J13" s="33" t="s">
        <v>16</v>
      </c>
      <c r="K13" s="33" t="s">
        <v>16</v>
      </c>
      <c r="L13" s="7" t="s">
        <v>16</v>
      </c>
      <c r="M13" s="128" t="s">
        <v>71</v>
      </c>
      <c r="N13" s="128" t="s">
        <v>71</v>
      </c>
      <c r="P13" s="130"/>
      <c r="Q13" s="130"/>
    </row>
    <row r="14" spans="1:17" ht="10.5" customHeight="1" x14ac:dyDescent="0.2">
      <c r="A14" s="42"/>
      <c r="B14" s="90" t="s">
        <v>44</v>
      </c>
      <c r="C14" s="20"/>
      <c r="D14" s="20"/>
      <c r="E14" s="20"/>
      <c r="F14" s="33" t="s">
        <v>16</v>
      </c>
      <c r="G14" s="33" t="s">
        <v>16</v>
      </c>
      <c r="H14" s="33" t="s">
        <v>16</v>
      </c>
      <c r="I14" s="33">
        <v>112</v>
      </c>
      <c r="J14" s="33">
        <v>108</v>
      </c>
      <c r="K14" s="33">
        <v>108</v>
      </c>
      <c r="L14" s="33">
        <v>101</v>
      </c>
      <c r="M14" s="125">
        <v>119.473</v>
      </c>
      <c r="N14" s="125">
        <v>131.315</v>
      </c>
      <c r="P14" s="130"/>
      <c r="Q14" s="130"/>
    </row>
    <row r="15" spans="1:17" ht="10.5" customHeight="1" x14ac:dyDescent="0.2">
      <c r="A15" s="42"/>
      <c r="B15" s="90" t="s">
        <v>45</v>
      </c>
      <c r="C15" s="20"/>
      <c r="D15" s="20"/>
      <c r="E15" s="20"/>
      <c r="F15" s="33" t="s">
        <v>16</v>
      </c>
      <c r="G15" s="33" t="s">
        <v>16</v>
      </c>
      <c r="H15" s="33" t="s">
        <v>16</v>
      </c>
      <c r="I15" s="33">
        <v>96</v>
      </c>
      <c r="J15" s="33">
        <v>104</v>
      </c>
      <c r="K15" s="33">
        <v>94</v>
      </c>
      <c r="L15" s="33">
        <v>95</v>
      </c>
      <c r="M15" s="125">
        <v>101.681</v>
      </c>
      <c r="N15" s="125">
        <v>120.848</v>
      </c>
      <c r="P15" s="130"/>
      <c r="Q15" s="130"/>
    </row>
    <row r="16" spans="1:17" ht="10.5" customHeight="1" x14ac:dyDescent="0.2">
      <c r="A16" s="42"/>
      <c r="B16" s="90" t="s">
        <v>46</v>
      </c>
      <c r="C16" s="20"/>
      <c r="D16" s="20"/>
      <c r="E16" s="20"/>
      <c r="F16" s="33"/>
      <c r="G16" s="33"/>
      <c r="H16" s="33"/>
      <c r="I16" s="33"/>
      <c r="J16" s="33"/>
      <c r="K16" s="33"/>
      <c r="L16" s="33">
        <v>126</v>
      </c>
      <c r="M16" s="125">
        <v>152.52600000000001</v>
      </c>
      <c r="N16" s="125">
        <v>161.983</v>
      </c>
      <c r="P16" s="130"/>
      <c r="Q16" s="130"/>
    </row>
    <row r="17" spans="1:17" ht="14.25" customHeight="1" x14ac:dyDescent="0.2">
      <c r="A17" s="13" t="s">
        <v>257</v>
      </c>
      <c r="B17" s="196"/>
      <c r="C17" s="16"/>
      <c r="D17" s="16"/>
      <c r="E17" s="16"/>
      <c r="F17" s="41">
        <v>147</v>
      </c>
      <c r="G17" s="41">
        <v>137</v>
      </c>
      <c r="H17" s="41">
        <v>135</v>
      </c>
      <c r="I17" s="41">
        <v>134</v>
      </c>
      <c r="J17" s="41">
        <v>135</v>
      </c>
      <c r="K17" s="41">
        <v>132</v>
      </c>
      <c r="L17" s="41">
        <v>131</v>
      </c>
      <c r="M17" s="129">
        <v>137.89400000000001</v>
      </c>
      <c r="N17" s="129">
        <v>137.648</v>
      </c>
      <c r="P17" s="130"/>
      <c r="Q17" s="130"/>
    </row>
    <row r="18" spans="1:17" ht="10.5" customHeight="1" x14ac:dyDescent="0.2">
      <c r="A18" s="42"/>
      <c r="B18" s="90" t="s">
        <v>38</v>
      </c>
      <c r="C18" s="20"/>
      <c r="D18" s="20"/>
      <c r="E18" s="20"/>
      <c r="F18" s="33">
        <v>148</v>
      </c>
      <c r="G18" s="33">
        <v>139</v>
      </c>
      <c r="H18" s="33">
        <v>133</v>
      </c>
      <c r="I18" s="33">
        <v>136</v>
      </c>
      <c r="J18" s="33">
        <v>136</v>
      </c>
      <c r="K18" s="33">
        <v>143</v>
      </c>
      <c r="L18" s="33">
        <v>135</v>
      </c>
      <c r="M18" s="125">
        <v>147.82300000000001</v>
      </c>
      <c r="N18" s="125">
        <v>143.11600000000001</v>
      </c>
      <c r="P18" s="130"/>
      <c r="Q18" s="130"/>
    </row>
    <row r="19" spans="1:17" ht="10.5" customHeight="1" x14ac:dyDescent="0.2">
      <c r="A19" s="42"/>
      <c r="B19" s="90" t="s">
        <v>39</v>
      </c>
      <c r="C19" s="20"/>
      <c r="D19" s="20"/>
      <c r="E19" s="20"/>
      <c r="F19" s="33">
        <v>162</v>
      </c>
      <c r="G19" s="33">
        <v>143</v>
      </c>
      <c r="H19" s="33">
        <v>137</v>
      </c>
      <c r="I19" s="33">
        <v>138</v>
      </c>
      <c r="J19" s="33">
        <v>147</v>
      </c>
      <c r="K19" s="33">
        <v>137</v>
      </c>
      <c r="L19" s="33">
        <v>149</v>
      </c>
      <c r="M19" s="125">
        <v>144.495</v>
      </c>
      <c r="N19" s="125">
        <v>145.614</v>
      </c>
      <c r="P19" s="130"/>
      <c r="Q19" s="130"/>
    </row>
    <row r="20" spans="1:17" ht="10.5" customHeight="1" x14ac:dyDescent="0.2">
      <c r="A20" s="42"/>
      <c r="B20" s="90" t="s">
        <v>40</v>
      </c>
      <c r="C20" s="20"/>
      <c r="D20" s="20"/>
      <c r="E20" s="20"/>
      <c r="F20" s="33">
        <v>162</v>
      </c>
      <c r="G20" s="33">
        <v>151</v>
      </c>
      <c r="H20" s="33">
        <v>146</v>
      </c>
      <c r="I20" s="33">
        <v>142</v>
      </c>
      <c r="J20" s="33">
        <v>152</v>
      </c>
      <c r="K20" s="33">
        <v>142</v>
      </c>
      <c r="L20" s="33">
        <v>141</v>
      </c>
      <c r="M20" s="125">
        <v>151.14500000000001</v>
      </c>
      <c r="N20" s="125">
        <v>150.923</v>
      </c>
      <c r="P20" s="130"/>
      <c r="Q20" s="130"/>
    </row>
    <row r="21" spans="1:17" ht="10.5" customHeight="1" x14ac:dyDescent="0.2">
      <c r="A21" s="42"/>
      <c r="B21" s="90" t="s">
        <v>41</v>
      </c>
      <c r="C21" s="20"/>
      <c r="D21" s="20"/>
      <c r="E21" s="20"/>
      <c r="F21" s="33">
        <v>148</v>
      </c>
      <c r="G21" s="33">
        <v>136</v>
      </c>
      <c r="H21" s="33">
        <v>135</v>
      </c>
      <c r="I21" s="33">
        <v>132</v>
      </c>
      <c r="J21" s="33">
        <v>127</v>
      </c>
      <c r="K21" s="33">
        <v>127</v>
      </c>
      <c r="L21" s="33">
        <v>133</v>
      </c>
      <c r="M21" s="125">
        <v>136.55500000000001</v>
      </c>
      <c r="N21" s="125">
        <v>137.702</v>
      </c>
      <c r="P21" s="130"/>
      <c r="Q21" s="130"/>
    </row>
    <row r="22" spans="1:17" ht="10.5" customHeight="1" x14ac:dyDescent="0.2">
      <c r="A22" s="42"/>
      <c r="B22" s="90" t="s">
        <v>42</v>
      </c>
      <c r="C22" s="20"/>
      <c r="D22" s="20"/>
      <c r="E22" s="20"/>
      <c r="F22" s="33">
        <v>118</v>
      </c>
      <c r="G22" s="33">
        <v>110</v>
      </c>
      <c r="H22" s="33">
        <v>109</v>
      </c>
      <c r="I22" s="33">
        <v>112</v>
      </c>
      <c r="J22" s="33">
        <v>109</v>
      </c>
      <c r="K22" s="33">
        <v>111</v>
      </c>
      <c r="L22" s="33">
        <v>100</v>
      </c>
      <c r="M22" s="125">
        <v>114.482</v>
      </c>
      <c r="N22" s="125">
        <v>112.072</v>
      </c>
      <c r="P22" s="130"/>
      <c r="Q22" s="130"/>
    </row>
    <row r="23" spans="1:17" ht="10.5" customHeight="1" x14ac:dyDescent="0.2">
      <c r="A23" s="42"/>
      <c r="B23" s="90" t="s">
        <v>43</v>
      </c>
      <c r="C23" s="20"/>
      <c r="D23" s="20"/>
      <c r="E23" s="20"/>
      <c r="F23" s="33">
        <v>129</v>
      </c>
      <c r="G23" s="33">
        <v>116</v>
      </c>
      <c r="H23" s="33">
        <v>109</v>
      </c>
      <c r="I23" s="33" t="s">
        <v>16</v>
      </c>
      <c r="J23" s="33" t="s">
        <v>16</v>
      </c>
      <c r="K23" s="244" t="s">
        <v>16</v>
      </c>
      <c r="L23" s="7" t="s">
        <v>16</v>
      </c>
      <c r="M23" s="128" t="s">
        <v>71</v>
      </c>
      <c r="N23" s="128" t="s">
        <v>71</v>
      </c>
      <c r="P23" s="130"/>
      <c r="Q23" s="130"/>
    </row>
    <row r="24" spans="1:17" ht="10.5" customHeight="1" x14ac:dyDescent="0.2">
      <c r="A24" s="42"/>
      <c r="B24" s="90" t="s">
        <v>44</v>
      </c>
      <c r="C24" s="20"/>
      <c r="D24" s="20"/>
      <c r="E24" s="20"/>
      <c r="F24" s="33" t="s">
        <v>16</v>
      </c>
      <c r="G24" s="33" t="s">
        <v>16</v>
      </c>
      <c r="H24" s="33" t="s">
        <v>16</v>
      </c>
      <c r="I24" s="33">
        <v>116</v>
      </c>
      <c r="J24" s="33">
        <v>114</v>
      </c>
      <c r="K24" s="33">
        <v>115</v>
      </c>
      <c r="L24" s="33">
        <v>109</v>
      </c>
      <c r="M24" s="125">
        <v>122.812</v>
      </c>
      <c r="N24" s="125">
        <v>121.797</v>
      </c>
      <c r="P24" s="130"/>
      <c r="Q24" s="130"/>
    </row>
    <row r="25" spans="1:17" ht="10.5" customHeight="1" x14ac:dyDescent="0.2">
      <c r="A25" s="42"/>
      <c r="B25" s="90" t="s">
        <v>45</v>
      </c>
      <c r="C25" s="20"/>
      <c r="D25" s="20"/>
      <c r="E25" s="20"/>
      <c r="F25" s="33" t="s">
        <v>16</v>
      </c>
      <c r="G25" s="33" t="s">
        <v>16</v>
      </c>
      <c r="H25" s="33" t="s">
        <v>16</v>
      </c>
      <c r="I25" s="33">
        <v>99</v>
      </c>
      <c r="J25" s="33">
        <v>110</v>
      </c>
      <c r="K25" s="33">
        <v>99</v>
      </c>
      <c r="L25" s="33">
        <v>102</v>
      </c>
      <c r="M25" s="125">
        <v>104.879</v>
      </c>
      <c r="N25" s="125">
        <v>112.97799999999999</v>
      </c>
      <c r="P25" s="130"/>
      <c r="Q25" s="130"/>
    </row>
    <row r="26" spans="1:17" ht="10.5" customHeight="1" x14ac:dyDescent="0.2">
      <c r="A26" s="43"/>
      <c r="B26" s="197" t="s">
        <v>46</v>
      </c>
      <c r="C26" s="63"/>
      <c r="D26" s="63"/>
      <c r="E26" s="63"/>
      <c r="F26" s="29"/>
      <c r="G26" s="29"/>
      <c r="H26" s="29"/>
      <c r="I26" s="29"/>
      <c r="J26" s="29"/>
      <c r="K26" s="29"/>
      <c r="L26" s="29">
        <v>136</v>
      </c>
      <c r="M26" s="126">
        <v>156.73400000000001</v>
      </c>
      <c r="N26" s="126">
        <v>151.374</v>
      </c>
      <c r="P26" s="130"/>
      <c r="Q26" s="130"/>
    </row>
    <row r="27" spans="1:17" x14ac:dyDescent="0.2">
      <c r="A27" s="123" t="s">
        <v>219</v>
      </c>
      <c r="B27" s="123"/>
      <c r="C27" s="123"/>
      <c r="D27" s="123"/>
      <c r="E27" s="123"/>
      <c r="F27" s="130"/>
      <c r="G27" s="130"/>
      <c r="H27" s="130"/>
      <c r="I27" s="130"/>
      <c r="J27" s="130"/>
      <c r="P27" s="130"/>
      <c r="Q27" s="130"/>
    </row>
    <row r="28" spans="1:17" ht="10.5" customHeight="1" x14ac:dyDescent="0.2">
      <c r="A28" s="12" t="s">
        <v>47</v>
      </c>
      <c r="B28" s="12"/>
      <c r="C28" s="12"/>
      <c r="D28" s="12"/>
      <c r="E28" s="12"/>
      <c r="P28" s="130"/>
      <c r="Q28" s="130"/>
    </row>
    <row r="29" spans="1:17" x14ac:dyDescent="0.2">
      <c r="P29" s="130"/>
      <c r="Q29" s="130"/>
    </row>
    <row r="30" spans="1:17" x14ac:dyDescent="0.2">
      <c r="P30" s="130"/>
      <c r="Q30" s="130"/>
    </row>
    <row r="31" spans="1:17" x14ac:dyDescent="0.2">
      <c r="P31" s="130"/>
      <c r="Q31" s="130"/>
    </row>
  </sheetData>
  <mergeCells count="1">
    <mergeCell ref="F5:N5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2:J37"/>
  <sheetViews>
    <sheetView workbookViewId="0"/>
  </sheetViews>
  <sheetFormatPr defaultRowHeight="12.75" x14ac:dyDescent="0.2"/>
  <cols>
    <col min="1" max="16384" width="9.140625" style="198"/>
  </cols>
  <sheetData>
    <row r="2" spans="1:10" ht="15.75" x14ac:dyDescent="0.2">
      <c r="A2" s="204"/>
      <c r="B2" s="245" t="s">
        <v>333</v>
      </c>
    </row>
    <row r="3" spans="1:10" x14ac:dyDescent="0.2">
      <c r="A3" s="199"/>
      <c r="B3" s="203"/>
      <c r="F3" s="202"/>
    </row>
    <row r="4" spans="1:10" x14ac:dyDescent="0.2">
      <c r="A4" s="199"/>
    </row>
    <row r="5" spans="1:10" x14ac:dyDescent="0.2">
      <c r="A5" s="199"/>
    </row>
    <row r="6" spans="1:10" x14ac:dyDescent="0.2">
      <c r="A6" s="199"/>
    </row>
    <row r="7" spans="1:10" x14ac:dyDescent="0.2">
      <c r="A7" s="199"/>
    </row>
    <row r="8" spans="1:10" x14ac:dyDescent="0.2">
      <c r="A8" s="201"/>
    </row>
    <row r="9" spans="1:10" x14ac:dyDescent="0.2">
      <c r="A9" s="199"/>
    </row>
    <row r="10" spans="1:10" x14ac:dyDescent="0.2">
      <c r="A10" s="199"/>
    </row>
    <row r="11" spans="1:10" x14ac:dyDescent="0.2">
      <c r="A11" s="199"/>
    </row>
    <row r="12" spans="1:10" x14ac:dyDescent="0.2">
      <c r="A12" s="199"/>
    </row>
    <row r="13" spans="1:10" x14ac:dyDescent="0.2">
      <c r="A13" s="199"/>
      <c r="G13" s="200"/>
      <c r="H13" s="200"/>
      <c r="I13" s="200"/>
      <c r="J13" s="200"/>
    </row>
    <row r="14" spans="1:10" x14ac:dyDescent="0.2">
      <c r="A14" s="199"/>
    </row>
    <row r="15" spans="1:10" x14ac:dyDescent="0.2">
      <c r="A15" s="199"/>
    </row>
    <row r="16" spans="1:10" x14ac:dyDescent="0.2">
      <c r="A16" s="199"/>
    </row>
    <row r="17" spans="1:1" x14ac:dyDescent="0.2">
      <c r="A17" s="199"/>
    </row>
    <row r="18" spans="1:1" x14ac:dyDescent="0.2">
      <c r="A18" s="199"/>
    </row>
    <row r="19" spans="1:1" x14ac:dyDescent="0.2">
      <c r="A19" s="199"/>
    </row>
    <row r="20" spans="1:1" x14ac:dyDescent="0.2">
      <c r="A20" s="199"/>
    </row>
    <row r="21" spans="1:1" x14ac:dyDescent="0.2">
      <c r="A21" s="199"/>
    </row>
    <row r="22" spans="1:1" x14ac:dyDescent="0.2">
      <c r="A22" s="199"/>
    </row>
    <row r="23" spans="1:1" x14ac:dyDescent="0.2">
      <c r="A23" s="199"/>
    </row>
    <row r="24" spans="1:1" x14ac:dyDescent="0.2">
      <c r="A24" s="199"/>
    </row>
    <row r="25" spans="1:1" x14ac:dyDescent="0.2">
      <c r="A25" s="199"/>
    </row>
    <row r="26" spans="1:1" x14ac:dyDescent="0.2">
      <c r="A26" s="199"/>
    </row>
    <row r="27" spans="1:1" x14ac:dyDescent="0.2">
      <c r="A27" s="199"/>
    </row>
    <row r="28" spans="1:1" x14ac:dyDescent="0.2">
      <c r="A28" s="199"/>
    </row>
    <row r="29" spans="1:1" x14ac:dyDescent="0.2">
      <c r="A29" s="199"/>
    </row>
    <row r="30" spans="1:1" x14ac:dyDescent="0.2">
      <c r="A30" s="199"/>
    </row>
    <row r="31" spans="1:1" x14ac:dyDescent="0.2">
      <c r="A31" s="199"/>
    </row>
    <row r="32" spans="1:1" x14ac:dyDescent="0.2">
      <c r="A32" s="199"/>
    </row>
    <row r="33" spans="1:1" x14ac:dyDescent="0.2">
      <c r="A33" s="199"/>
    </row>
    <row r="34" spans="1:1" x14ac:dyDescent="0.2">
      <c r="A34" s="199"/>
    </row>
    <row r="35" spans="1:1" x14ac:dyDescent="0.2">
      <c r="A35" s="199"/>
    </row>
    <row r="36" spans="1:1" x14ac:dyDescent="0.2">
      <c r="A36" s="199"/>
    </row>
    <row r="37" spans="1:1" x14ac:dyDescent="0.2">
      <c r="A37" s="199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18"/>
  <sheetViews>
    <sheetView workbookViewId="0"/>
  </sheetViews>
  <sheetFormatPr defaultRowHeight="12.75" x14ac:dyDescent="0.2"/>
  <cols>
    <col min="1" max="1" width="23.85546875" style="198" bestFit="1" customWidth="1"/>
    <col min="2" max="5" width="2.7109375" style="198" hidden="1" customWidth="1"/>
    <col min="6" max="6" width="10" style="205" customWidth="1"/>
    <col min="7" max="12" width="10" style="198" customWidth="1"/>
    <col min="13" max="13" width="13.7109375" style="198" customWidth="1"/>
    <col min="14" max="14" width="10" style="198" customWidth="1"/>
    <col min="15" max="248" width="9.140625" style="198"/>
    <col min="249" max="249" width="16" style="198" customWidth="1"/>
    <col min="250" max="253" width="0" style="198" hidden="1" customWidth="1"/>
    <col min="254" max="261" width="10" style="198" customWidth="1"/>
    <col min="262" max="504" width="9.140625" style="198"/>
    <col min="505" max="505" width="16" style="198" customWidth="1"/>
    <col min="506" max="509" width="0" style="198" hidden="1" customWidth="1"/>
    <col min="510" max="517" width="10" style="198" customWidth="1"/>
    <col min="518" max="760" width="9.140625" style="198"/>
    <col min="761" max="761" width="16" style="198" customWidth="1"/>
    <col min="762" max="765" width="0" style="198" hidden="1" customWidth="1"/>
    <col min="766" max="773" width="10" style="198" customWidth="1"/>
    <col min="774" max="1016" width="9.140625" style="198"/>
    <col min="1017" max="1017" width="16" style="198" customWidth="1"/>
    <col min="1018" max="1021" width="0" style="198" hidden="1" customWidth="1"/>
    <col min="1022" max="1029" width="10" style="198" customWidth="1"/>
    <col min="1030" max="1272" width="9.140625" style="198"/>
    <col min="1273" max="1273" width="16" style="198" customWidth="1"/>
    <col min="1274" max="1277" width="0" style="198" hidden="1" customWidth="1"/>
    <col min="1278" max="1285" width="10" style="198" customWidth="1"/>
    <col min="1286" max="1528" width="9.140625" style="198"/>
    <col min="1529" max="1529" width="16" style="198" customWidth="1"/>
    <col min="1530" max="1533" width="0" style="198" hidden="1" customWidth="1"/>
    <col min="1534" max="1541" width="10" style="198" customWidth="1"/>
    <col min="1542" max="1784" width="9.140625" style="198"/>
    <col min="1785" max="1785" width="16" style="198" customWidth="1"/>
    <col min="1786" max="1789" width="0" style="198" hidden="1" customWidth="1"/>
    <col min="1790" max="1797" width="10" style="198" customWidth="1"/>
    <col min="1798" max="2040" width="9.140625" style="198"/>
    <col min="2041" max="2041" width="16" style="198" customWidth="1"/>
    <col min="2042" max="2045" width="0" style="198" hidden="1" customWidth="1"/>
    <col min="2046" max="2053" width="10" style="198" customWidth="1"/>
    <col min="2054" max="2296" width="9.140625" style="198"/>
    <col min="2297" max="2297" width="16" style="198" customWidth="1"/>
    <col min="2298" max="2301" width="0" style="198" hidden="1" customWidth="1"/>
    <col min="2302" max="2309" width="10" style="198" customWidth="1"/>
    <col min="2310" max="2552" width="9.140625" style="198"/>
    <col min="2553" max="2553" width="16" style="198" customWidth="1"/>
    <col min="2554" max="2557" width="0" style="198" hidden="1" customWidth="1"/>
    <col min="2558" max="2565" width="10" style="198" customWidth="1"/>
    <col min="2566" max="2808" width="9.140625" style="198"/>
    <col min="2809" max="2809" width="16" style="198" customWidth="1"/>
    <col min="2810" max="2813" width="0" style="198" hidden="1" customWidth="1"/>
    <col min="2814" max="2821" width="10" style="198" customWidth="1"/>
    <col min="2822" max="3064" width="9.140625" style="198"/>
    <col min="3065" max="3065" width="16" style="198" customWidth="1"/>
    <col min="3066" max="3069" width="0" style="198" hidden="1" customWidth="1"/>
    <col min="3070" max="3077" width="10" style="198" customWidth="1"/>
    <col min="3078" max="3320" width="9.140625" style="198"/>
    <col min="3321" max="3321" width="16" style="198" customWidth="1"/>
    <col min="3322" max="3325" width="0" style="198" hidden="1" customWidth="1"/>
    <col min="3326" max="3333" width="10" style="198" customWidth="1"/>
    <col min="3334" max="3576" width="9.140625" style="198"/>
    <col min="3577" max="3577" width="16" style="198" customWidth="1"/>
    <col min="3578" max="3581" width="0" style="198" hidden="1" customWidth="1"/>
    <col min="3582" max="3589" width="10" style="198" customWidth="1"/>
    <col min="3590" max="3832" width="9.140625" style="198"/>
    <col min="3833" max="3833" width="16" style="198" customWidth="1"/>
    <col min="3834" max="3837" width="0" style="198" hidden="1" customWidth="1"/>
    <col min="3838" max="3845" width="10" style="198" customWidth="1"/>
    <col min="3846" max="4088" width="9.140625" style="198"/>
    <col min="4089" max="4089" width="16" style="198" customWidth="1"/>
    <col min="4090" max="4093" width="0" style="198" hidden="1" customWidth="1"/>
    <col min="4094" max="4101" width="10" style="198" customWidth="1"/>
    <col min="4102" max="4344" width="9.140625" style="198"/>
    <col min="4345" max="4345" width="16" style="198" customWidth="1"/>
    <col min="4346" max="4349" width="0" style="198" hidden="1" customWidth="1"/>
    <col min="4350" max="4357" width="10" style="198" customWidth="1"/>
    <col min="4358" max="4600" width="9.140625" style="198"/>
    <col min="4601" max="4601" width="16" style="198" customWidth="1"/>
    <col min="4602" max="4605" width="0" style="198" hidden="1" customWidth="1"/>
    <col min="4606" max="4613" width="10" style="198" customWidth="1"/>
    <col min="4614" max="4856" width="9.140625" style="198"/>
    <col min="4857" max="4857" width="16" style="198" customWidth="1"/>
    <col min="4858" max="4861" width="0" style="198" hidden="1" customWidth="1"/>
    <col min="4862" max="4869" width="10" style="198" customWidth="1"/>
    <col min="4870" max="5112" width="9.140625" style="198"/>
    <col min="5113" max="5113" width="16" style="198" customWidth="1"/>
    <col min="5114" max="5117" width="0" style="198" hidden="1" customWidth="1"/>
    <col min="5118" max="5125" width="10" style="198" customWidth="1"/>
    <col min="5126" max="5368" width="9.140625" style="198"/>
    <col min="5369" max="5369" width="16" style="198" customWidth="1"/>
    <col min="5370" max="5373" width="0" style="198" hidden="1" customWidth="1"/>
    <col min="5374" max="5381" width="10" style="198" customWidth="1"/>
    <col min="5382" max="5624" width="9.140625" style="198"/>
    <col min="5625" max="5625" width="16" style="198" customWidth="1"/>
    <col min="5626" max="5629" width="0" style="198" hidden="1" customWidth="1"/>
    <col min="5630" max="5637" width="10" style="198" customWidth="1"/>
    <col min="5638" max="5880" width="9.140625" style="198"/>
    <col min="5881" max="5881" width="16" style="198" customWidth="1"/>
    <col min="5882" max="5885" width="0" style="198" hidden="1" customWidth="1"/>
    <col min="5886" max="5893" width="10" style="198" customWidth="1"/>
    <col min="5894" max="6136" width="9.140625" style="198"/>
    <col min="6137" max="6137" width="16" style="198" customWidth="1"/>
    <col min="6138" max="6141" width="0" style="198" hidden="1" customWidth="1"/>
    <col min="6142" max="6149" width="10" style="198" customWidth="1"/>
    <col min="6150" max="6392" width="9.140625" style="198"/>
    <col min="6393" max="6393" width="16" style="198" customWidth="1"/>
    <col min="6394" max="6397" width="0" style="198" hidden="1" customWidth="1"/>
    <col min="6398" max="6405" width="10" style="198" customWidth="1"/>
    <col min="6406" max="6648" width="9.140625" style="198"/>
    <col min="6649" max="6649" width="16" style="198" customWidth="1"/>
    <col min="6650" max="6653" width="0" style="198" hidden="1" customWidth="1"/>
    <col min="6654" max="6661" width="10" style="198" customWidth="1"/>
    <col min="6662" max="6904" width="9.140625" style="198"/>
    <col min="6905" max="6905" width="16" style="198" customWidth="1"/>
    <col min="6906" max="6909" width="0" style="198" hidden="1" customWidth="1"/>
    <col min="6910" max="6917" width="10" style="198" customWidth="1"/>
    <col min="6918" max="7160" width="9.140625" style="198"/>
    <col min="7161" max="7161" width="16" style="198" customWidth="1"/>
    <col min="7162" max="7165" width="0" style="198" hidden="1" customWidth="1"/>
    <col min="7166" max="7173" width="10" style="198" customWidth="1"/>
    <col min="7174" max="7416" width="9.140625" style="198"/>
    <col min="7417" max="7417" width="16" style="198" customWidth="1"/>
    <col min="7418" max="7421" width="0" style="198" hidden="1" customWidth="1"/>
    <col min="7422" max="7429" width="10" style="198" customWidth="1"/>
    <col min="7430" max="7672" width="9.140625" style="198"/>
    <col min="7673" max="7673" width="16" style="198" customWidth="1"/>
    <col min="7674" max="7677" width="0" style="198" hidden="1" customWidth="1"/>
    <col min="7678" max="7685" width="10" style="198" customWidth="1"/>
    <col min="7686" max="7928" width="9.140625" style="198"/>
    <col min="7929" max="7929" width="16" style="198" customWidth="1"/>
    <col min="7930" max="7933" width="0" style="198" hidden="1" customWidth="1"/>
    <col min="7934" max="7941" width="10" style="198" customWidth="1"/>
    <col min="7942" max="8184" width="9.140625" style="198"/>
    <col min="8185" max="8185" width="16" style="198" customWidth="1"/>
    <col min="8186" max="8189" width="0" style="198" hidden="1" customWidth="1"/>
    <col min="8190" max="8197" width="10" style="198" customWidth="1"/>
    <col min="8198" max="8440" width="9.140625" style="198"/>
    <col min="8441" max="8441" width="16" style="198" customWidth="1"/>
    <col min="8442" max="8445" width="0" style="198" hidden="1" customWidth="1"/>
    <col min="8446" max="8453" width="10" style="198" customWidth="1"/>
    <col min="8454" max="8696" width="9.140625" style="198"/>
    <col min="8697" max="8697" width="16" style="198" customWidth="1"/>
    <col min="8698" max="8701" width="0" style="198" hidden="1" customWidth="1"/>
    <col min="8702" max="8709" width="10" style="198" customWidth="1"/>
    <col min="8710" max="8952" width="9.140625" style="198"/>
    <col min="8953" max="8953" width="16" style="198" customWidth="1"/>
    <col min="8954" max="8957" width="0" style="198" hidden="1" customWidth="1"/>
    <col min="8958" max="8965" width="10" style="198" customWidth="1"/>
    <col min="8966" max="9208" width="9.140625" style="198"/>
    <col min="9209" max="9209" width="16" style="198" customWidth="1"/>
    <col min="9210" max="9213" width="0" style="198" hidden="1" customWidth="1"/>
    <col min="9214" max="9221" width="10" style="198" customWidth="1"/>
    <col min="9222" max="9464" width="9.140625" style="198"/>
    <col min="9465" max="9465" width="16" style="198" customWidth="1"/>
    <col min="9466" max="9469" width="0" style="198" hidden="1" customWidth="1"/>
    <col min="9470" max="9477" width="10" style="198" customWidth="1"/>
    <col min="9478" max="9720" width="9.140625" style="198"/>
    <col min="9721" max="9721" width="16" style="198" customWidth="1"/>
    <col min="9722" max="9725" width="0" style="198" hidden="1" customWidth="1"/>
    <col min="9726" max="9733" width="10" style="198" customWidth="1"/>
    <col min="9734" max="9976" width="9.140625" style="198"/>
    <col min="9977" max="9977" width="16" style="198" customWidth="1"/>
    <col min="9978" max="9981" width="0" style="198" hidden="1" customWidth="1"/>
    <col min="9982" max="9989" width="10" style="198" customWidth="1"/>
    <col min="9990" max="10232" width="9.140625" style="198"/>
    <col min="10233" max="10233" width="16" style="198" customWidth="1"/>
    <col min="10234" max="10237" width="0" style="198" hidden="1" customWidth="1"/>
    <col min="10238" max="10245" width="10" style="198" customWidth="1"/>
    <col min="10246" max="10488" width="9.140625" style="198"/>
    <col min="10489" max="10489" width="16" style="198" customWidth="1"/>
    <col min="10490" max="10493" width="0" style="198" hidden="1" customWidth="1"/>
    <col min="10494" max="10501" width="10" style="198" customWidth="1"/>
    <col min="10502" max="10744" width="9.140625" style="198"/>
    <col min="10745" max="10745" width="16" style="198" customWidth="1"/>
    <col min="10746" max="10749" width="0" style="198" hidden="1" customWidth="1"/>
    <col min="10750" max="10757" width="10" style="198" customWidth="1"/>
    <col min="10758" max="11000" width="9.140625" style="198"/>
    <col min="11001" max="11001" width="16" style="198" customWidth="1"/>
    <col min="11002" max="11005" width="0" style="198" hidden="1" customWidth="1"/>
    <col min="11006" max="11013" width="10" style="198" customWidth="1"/>
    <col min="11014" max="11256" width="9.140625" style="198"/>
    <col min="11257" max="11257" width="16" style="198" customWidth="1"/>
    <col min="11258" max="11261" width="0" style="198" hidden="1" customWidth="1"/>
    <col min="11262" max="11269" width="10" style="198" customWidth="1"/>
    <col min="11270" max="11512" width="9.140625" style="198"/>
    <col min="11513" max="11513" width="16" style="198" customWidth="1"/>
    <col min="11514" max="11517" width="0" style="198" hidden="1" customWidth="1"/>
    <col min="11518" max="11525" width="10" style="198" customWidth="1"/>
    <col min="11526" max="11768" width="9.140625" style="198"/>
    <col min="11769" max="11769" width="16" style="198" customWidth="1"/>
    <col min="11770" max="11773" width="0" style="198" hidden="1" customWidth="1"/>
    <col min="11774" max="11781" width="10" style="198" customWidth="1"/>
    <col min="11782" max="12024" width="9.140625" style="198"/>
    <col min="12025" max="12025" width="16" style="198" customWidth="1"/>
    <col min="12026" max="12029" width="0" style="198" hidden="1" customWidth="1"/>
    <col min="12030" max="12037" width="10" style="198" customWidth="1"/>
    <col min="12038" max="12280" width="9.140625" style="198"/>
    <col min="12281" max="12281" width="16" style="198" customWidth="1"/>
    <col min="12282" max="12285" width="0" style="198" hidden="1" customWidth="1"/>
    <col min="12286" max="12293" width="10" style="198" customWidth="1"/>
    <col min="12294" max="12536" width="9.140625" style="198"/>
    <col min="12537" max="12537" width="16" style="198" customWidth="1"/>
    <col min="12538" max="12541" width="0" style="198" hidden="1" customWidth="1"/>
    <col min="12542" max="12549" width="10" style="198" customWidth="1"/>
    <col min="12550" max="12792" width="9.140625" style="198"/>
    <col min="12793" max="12793" width="16" style="198" customWidth="1"/>
    <col min="12794" max="12797" width="0" style="198" hidden="1" customWidth="1"/>
    <col min="12798" max="12805" width="10" style="198" customWidth="1"/>
    <col min="12806" max="13048" width="9.140625" style="198"/>
    <col min="13049" max="13049" width="16" style="198" customWidth="1"/>
    <col min="13050" max="13053" width="0" style="198" hidden="1" customWidth="1"/>
    <col min="13054" max="13061" width="10" style="198" customWidth="1"/>
    <col min="13062" max="13304" width="9.140625" style="198"/>
    <col min="13305" max="13305" width="16" style="198" customWidth="1"/>
    <col min="13306" max="13309" width="0" style="198" hidden="1" customWidth="1"/>
    <col min="13310" max="13317" width="10" style="198" customWidth="1"/>
    <col min="13318" max="13560" width="9.140625" style="198"/>
    <col min="13561" max="13561" width="16" style="198" customWidth="1"/>
    <col min="13562" max="13565" width="0" style="198" hidden="1" customWidth="1"/>
    <col min="13566" max="13573" width="10" style="198" customWidth="1"/>
    <col min="13574" max="13816" width="9.140625" style="198"/>
    <col min="13817" max="13817" width="16" style="198" customWidth="1"/>
    <col min="13818" max="13821" width="0" style="198" hidden="1" customWidth="1"/>
    <col min="13822" max="13829" width="10" style="198" customWidth="1"/>
    <col min="13830" max="14072" width="9.140625" style="198"/>
    <col min="14073" max="14073" width="16" style="198" customWidth="1"/>
    <col min="14074" max="14077" width="0" style="198" hidden="1" customWidth="1"/>
    <col min="14078" max="14085" width="10" style="198" customWidth="1"/>
    <col min="14086" max="14328" width="9.140625" style="198"/>
    <col min="14329" max="14329" width="16" style="198" customWidth="1"/>
    <col min="14330" max="14333" width="0" style="198" hidden="1" customWidth="1"/>
    <col min="14334" max="14341" width="10" style="198" customWidth="1"/>
    <col min="14342" max="14584" width="9.140625" style="198"/>
    <col min="14585" max="14585" width="16" style="198" customWidth="1"/>
    <col min="14586" max="14589" width="0" style="198" hidden="1" customWidth="1"/>
    <col min="14590" max="14597" width="10" style="198" customWidth="1"/>
    <col min="14598" max="14840" width="9.140625" style="198"/>
    <col min="14841" max="14841" width="16" style="198" customWidth="1"/>
    <col min="14842" max="14845" width="0" style="198" hidden="1" customWidth="1"/>
    <col min="14846" max="14853" width="10" style="198" customWidth="1"/>
    <col min="14854" max="15096" width="9.140625" style="198"/>
    <col min="15097" max="15097" width="16" style="198" customWidth="1"/>
    <col min="15098" max="15101" width="0" style="198" hidden="1" customWidth="1"/>
    <col min="15102" max="15109" width="10" style="198" customWidth="1"/>
    <col min="15110" max="15352" width="9.140625" style="198"/>
    <col min="15353" max="15353" width="16" style="198" customWidth="1"/>
    <col min="15354" max="15357" width="0" style="198" hidden="1" customWidth="1"/>
    <col min="15358" max="15365" width="10" style="198" customWidth="1"/>
    <col min="15366" max="15608" width="9.140625" style="198"/>
    <col min="15609" max="15609" width="16" style="198" customWidth="1"/>
    <col min="15610" max="15613" width="0" style="198" hidden="1" customWidth="1"/>
    <col min="15614" max="15621" width="10" style="198" customWidth="1"/>
    <col min="15622" max="15864" width="9.140625" style="198"/>
    <col min="15865" max="15865" width="16" style="198" customWidth="1"/>
    <col min="15866" max="15869" width="0" style="198" hidden="1" customWidth="1"/>
    <col min="15870" max="15877" width="10" style="198" customWidth="1"/>
    <col min="15878" max="16120" width="9.140625" style="198"/>
    <col min="16121" max="16121" width="16" style="198" customWidth="1"/>
    <col min="16122" max="16125" width="0" style="198" hidden="1" customWidth="1"/>
    <col min="16126" max="16133" width="10" style="198" customWidth="1"/>
    <col min="16134" max="16384" width="9.140625" style="198"/>
  </cols>
  <sheetData>
    <row r="1" spans="1:14" s="206" customFormat="1" x14ac:dyDescent="0.2">
      <c r="A1" s="222"/>
      <c r="F1" s="221"/>
    </row>
    <row r="2" spans="1:14" ht="15.75" x14ac:dyDescent="0.2">
      <c r="A2" s="204" t="s">
        <v>236</v>
      </c>
      <c r="B2" s="203" t="s">
        <v>224</v>
      </c>
      <c r="F2" s="2" t="s">
        <v>161</v>
      </c>
    </row>
    <row r="3" spans="1:14" x14ac:dyDescent="0.2">
      <c r="A3" s="220"/>
      <c r="B3" s="220"/>
      <c r="C3" s="220"/>
      <c r="D3" s="220"/>
      <c r="E3" s="220"/>
      <c r="F3" s="203"/>
    </row>
    <row r="4" spans="1:14" x14ac:dyDescent="0.2">
      <c r="A4" s="220"/>
      <c r="B4" s="220"/>
      <c r="C4" s="220"/>
      <c r="D4" s="220"/>
      <c r="E4" s="220"/>
    </row>
    <row r="5" spans="1:14" x14ac:dyDescent="0.2">
      <c r="A5" s="220"/>
      <c r="B5" s="220"/>
      <c r="C5" s="220"/>
      <c r="D5" s="220"/>
      <c r="E5" s="220"/>
    </row>
    <row r="6" spans="1:14" x14ac:dyDescent="0.2">
      <c r="A6" s="217"/>
      <c r="B6" s="217">
        <v>0</v>
      </c>
      <c r="C6" s="217">
        <v>0</v>
      </c>
      <c r="D6" s="217">
        <v>0</v>
      </c>
      <c r="E6" s="217">
        <v>0</v>
      </c>
      <c r="F6" s="254" t="s">
        <v>36</v>
      </c>
      <c r="G6" s="254"/>
      <c r="H6" s="254"/>
      <c r="I6" s="254"/>
      <c r="J6" s="254"/>
      <c r="K6" s="254"/>
      <c r="L6" s="254"/>
      <c r="M6" s="254"/>
      <c r="N6" s="254"/>
    </row>
    <row r="7" spans="1:14" x14ac:dyDescent="0.2">
      <c r="A7" s="216"/>
      <c r="B7" s="216">
        <v>0</v>
      </c>
      <c r="C7" s="216">
        <v>0</v>
      </c>
      <c r="D7" s="216">
        <v>0</v>
      </c>
      <c r="E7" s="216">
        <v>0</v>
      </c>
      <c r="F7" s="219" t="str">
        <f>'t13'!F6</f>
        <v>–1940</v>
      </c>
      <c r="G7" s="219" t="str">
        <f>'t13'!H6</f>
        <v>1941–1960</v>
      </c>
      <c r="H7" s="219" t="str">
        <f>'t13'!J6</f>
        <v>1961–1970</v>
      </c>
      <c r="I7" s="219" t="str">
        <f>'t13'!L6</f>
        <v>1971–1980</v>
      </c>
      <c r="J7" s="219" t="str">
        <f>'t13'!N6</f>
        <v>1981–1990</v>
      </c>
      <c r="K7" s="219" t="str">
        <f>'t13'!P6</f>
        <v>1991–2000</v>
      </c>
      <c r="L7" s="219" t="str">
        <f>'t13'!R6</f>
        <v>2001–</v>
      </c>
      <c r="M7" s="219" t="str">
        <f>'t13'!T6</f>
        <v>Uppgift saknas</v>
      </c>
      <c r="N7" s="219" t="str">
        <f>'t13'!V6</f>
        <v>Samtliga</v>
      </c>
    </row>
    <row r="8" spans="1:14" s="202" customFormat="1" x14ac:dyDescent="0.2">
      <c r="A8" s="214" t="s">
        <v>235</v>
      </c>
      <c r="B8" s="214">
        <v>0</v>
      </c>
      <c r="C8" s="214">
        <v>0</v>
      </c>
      <c r="D8" s="214">
        <v>0</v>
      </c>
      <c r="E8" s="214">
        <v>0</v>
      </c>
      <c r="F8" s="213">
        <f>'t13'!$F$7</f>
        <v>151.58099999999999</v>
      </c>
      <c r="G8" s="213">
        <f>'t13'!$H$7</f>
        <v>159.49100000000001</v>
      </c>
      <c r="H8" s="213">
        <f>'t13'!$J$7</f>
        <v>160.71600000000001</v>
      </c>
      <c r="I8" s="213">
        <f>'t13'!$L$7</f>
        <v>145.78700000000001</v>
      </c>
      <c r="J8" s="213">
        <f>'t13'!$N$7</f>
        <v>124.345</v>
      </c>
      <c r="K8" s="213">
        <f>'t13'!$P$7</f>
        <v>130.41999999999999</v>
      </c>
      <c r="L8" s="213">
        <f>'t13'!$R$7</f>
        <v>117.17</v>
      </c>
      <c r="M8" s="213">
        <f>'t13'!$T$7</f>
        <v>153.54599999999999</v>
      </c>
      <c r="N8" s="213">
        <f>'t13'!$V$7</f>
        <v>146.21700000000001</v>
      </c>
    </row>
    <row r="9" spans="1:14" s="202" customFormat="1" x14ac:dyDescent="0.2">
      <c r="A9" s="211" t="s">
        <v>226</v>
      </c>
      <c r="B9" s="211"/>
      <c r="C9" s="211"/>
      <c r="D9" s="211"/>
      <c r="E9" s="211"/>
      <c r="F9" s="210">
        <f t="shared" ref="F9:N9" si="0">$N$8</f>
        <v>146.21700000000001</v>
      </c>
      <c r="G9" s="210">
        <f t="shared" si="0"/>
        <v>146.21700000000001</v>
      </c>
      <c r="H9" s="210">
        <f t="shared" si="0"/>
        <v>146.21700000000001</v>
      </c>
      <c r="I9" s="210">
        <f t="shared" si="0"/>
        <v>146.21700000000001</v>
      </c>
      <c r="J9" s="210">
        <f t="shared" si="0"/>
        <v>146.21700000000001</v>
      </c>
      <c r="K9" s="210">
        <f t="shared" si="0"/>
        <v>146.21700000000001</v>
      </c>
      <c r="L9" s="210">
        <f t="shared" si="0"/>
        <v>146.21700000000001</v>
      </c>
      <c r="M9" s="210">
        <f t="shared" si="0"/>
        <v>146.21700000000001</v>
      </c>
      <c r="N9" s="210">
        <f t="shared" si="0"/>
        <v>146.21700000000001</v>
      </c>
    </row>
    <row r="10" spans="1:14" s="202" customFormat="1" x14ac:dyDescent="0.2">
      <c r="A10" s="218"/>
      <c r="B10" s="218"/>
      <c r="C10" s="218"/>
      <c r="D10" s="218"/>
      <c r="E10" s="218"/>
      <c r="F10" s="213"/>
      <c r="G10" s="213"/>
      <c r="H10" s="213"/>
      <c r="I10" s="213"/>
      <c r="J10" s="213"/>
      <c r="K10" s="213"/>
      <c r="L10" s="213"/>
      <c r="M10" s="213"/>
      <c r="N10" s="213"/>
    </row>
    <row r="11" spans="1:14" s="202" customFormat="1" x14ac:dyDescent="0.2">
      <c r="A11" s="218"/>
      <c r="B11" s="218"/>
      <c r="C11" s="218"/>
      <c r="D11" s="218"/>
      <c r="E11" s="218"/>
      <c r="F11" s="213"/>
      <c r="G11" s="213"/>
      <c r="H11" s="213"/>
      <c r="I11" s="213"/>
      <c r="J11" s="213"/>
      <c r="K11" s="213"/>
      <c r="L11" s="213"/>
      <c r="M11" s="213"/>
      <c r="N11" s="213"/>
    </row>
    <row r="12" spans="1:14" s="212" customFormat="1" x14ac:dyDescent="0.2">
      <c r="A12" s="217"/>
      <c r="B12" s="217">
        <v>0</v>
      </c>
      <c r="C12" s="217">
        <v>0</v>
      </c>
      <c r="D12" s="217">
        <v>0</v>
      </c>
      <c r="E12" s="217">
        <v>0</v>
      </c>
      <c r="F12" s="254" t="s">
        <v>234</v>
      </c>
      <c r="G12" s="254"/>
      <c r="H12" s="254"/>
      <c r="I12" s="254"/>
      <c r="J12" s="254"/>
      <c r="K12" s="254"/>
      <c r="L12" s="254"/>
      <c r="M12" s="254"/>
      <c r="N12" s="254"/>
    </row>
    <row r="13" spans="1:14" s="212" customFormat="1" ht="22.5" x14ac:dyDescent="0.2">
      <c r="A13" s="216"/>
      <c r="B13" s="216"/>
      <c r="C13" s="216"/>
      <c r="D13" s="216"/>
      <c r="E13" s="216"/>
      <c r="F13" s="215" t="s">
        <v>233</v>
      </c>
      <c r="G13" s="215" t="s">
        <v>232</v>
      </c>
      <c r="H13" s="215" t="s">
        <v>231</v>
      </c>
      <c r="I13" s="215" t="s">
        <v>230</v>
      </c>
      <c r="J13" s="215" t="s">
        <v>229</v>
      </c>
      <c r="K13" s="215" t="s">
        <v>228</v>
      </c>
      <c r="L13" s="215"/>
      <c r="M13" s="215"/>
      <c r="N13" s="215"/>
    </row>
    <row r="14" spans="1:14" s="212" customFormat="1" x14ac:dyDescent="0.2">
      <c r="A14" s="214" t="s">
        <v>227</v>
      </c>
      <c r="B14" s="214">
        <v>0</v>
      </c>
      <c r="C14" s="214">
        <v>0</v>
      </c>
      <c r="D14" s="214">
        <v>0</v>
      </c>
      <c r="E14" s="214">
        <v>0</v>
      </c>
      <c r="F14" s="213"/>
      <c r="G14" s="213"/>
      <c r="H14" s="213"/>
      <c r="I14" s="213"/>
      <c r="J14" s="213"/>
      <c r="K14" s="213"/>
      <c r="L14" s="213"/>
      <c r="M14" s="213"/>
      <c r="N14" s="213"/>
    </row>
    <row r="15" spans="1:14" x14ac:dyDescent="0.2">
      <c r="A15" s="211" t="s">
        <v>226</v>
      </c>
      <c r="B15" s="211"/>
      <c r="C15" s="211"/>
      <c r="D15" s="211"/>
      <c r="E15" s="211"/>
      <c r="F15" s="210"/>
      <c r="G15" s="210"/>
      <c r="H15" s="210"/>
      <c r="I15" s="210"/>
      <c r="J15" s="210"/>
      <c r="K15" s="210"/>
      <c r="L15" s="210"/>
      <c r="M15" s="210"/>
      <c r="N15" s="210"/>
    </row>
    <row r="16" spans="1:14" s="206" customFormat="1" x14ac:dyDescent="0.2">
      <c r="A16" s="208"/>
      <c r="F16" s="209"/>
      <c r="G16" s="209"/>
      <c r="H16" s="209"/>
      <c r="I16" s="209"/>
      <c r="J16" s="209"/>
      <c r="K16" s="209"/>
      <c r="L16" s="209"/>
      <c r="M16" s="209"/>
      <c r="N16" s="209"/>
    </row>
    <row r="17" spans="1:14" s="206" customFormat="1" x14ac:dyDescent="0.2">
      <c r="A17" s="208"/>
      <c r="F17" s="207"/>
      <c r="G17" s="207"/>
      <c r="H17" s="207"/>
      <c r="I17" s="207"/>
      <c r="J17" s="207"/>
      <c r="K17" s="207"/>
      <c r="L17" s="207"/>
      <c r="M17" s="207"/>
      <c r="N17" s="207"/>
    </row>
    <row r="18" spans="1:14" s="206" customFormat="1" x14ac:dyDescent="0.2">
      <c r="A18" s="208" t="s">
        <v>225</v>
      </c>
      <c r="F18" s="207">
        <v>9.9499999999999993</v>
      </c>
      <c r="G18" s="207"/>
      <c r="H18" s="207"/>
      <c r="I18" s="207"/>
      <c r="J18" s="207"/>
      <c r="K18" s="207"/>
      <c r="L18" s="207"/>
      <c r="M18" s="207"/>
      <c r="N18" s="207"/>
    </row>
  </sheetData>
  <mergeCells count="2">
    <mergeCell ref="F6:N6"/>
    <mergeCell ref="F12:N12"/>
  </mergeCells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 enableFormatConditionsCalculation="0">
    <tabColor indexed="12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7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 enableFormatConditionsCalculation="0">
    <tabColor indexed="12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7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 enableFormatConditionsCalculation="0">
    <tabColor rgb="FF33CCCC"/>
  </sheetPr>
  <dimension ref="A2:AE48"/>
  <sheetViews>
    <sheetView workbookViewId="0"/>
  </sheetViews>
  <sheetFormatPr defaultRowHeight="12.75" x14ac:dyDescent="0.2"/>
  <cols>
    <col min="1" max="1" width="1.85546875" style="1" customWidth="1"/>
    <col min="2" max="2" width="32.7109375" style="1" customWidth="1"/>
    <col min="3" max="3" width="4.42578125" style="1" hidden="1" customWidth="1"/>
    <col min="4" max="4" width="2.85546875" style="1" hidden="1" customWidth="1"/>
    <col min="5" max="5" width="3.7109375" style="1" hidden="1" customWidth="1"/>
    <col min="6" max="6" width="7" style="1" customWidth="1"/>
    <col min="7" max="7" width="7" style="51" customWidth="1"/>
    <col min="8" max="8" width="7" style="1" customWidth="1"/>
    <col min="9" max="9" width="7" style="51" customWidth="1"/>
    <col min="10" max="17" width="7" style="1" customWidth="1"/>
    <col min="18" max="18" width="9.140625" style="1"/>
    <col min="19" max="30" width="7" style="1" customWidth="1"/>
    <col min="31" max="16384" width="9.140625" style="1"/>
  </cols>
  <sheetData>
    <row r="2" spans="1:31" x14ac:dyDescent="0.2">
      <c r="A2" s="2" t="s">
        <v>320</v>
      </c>
      <c r="B2" s="2"/>
      <c r="C2" s="2"/>
      <c r="D2" s="2"/>
      <c r="E2" s="2"/>
    </row>
    <row r="3" spans="1:31" x14ac:dyDescent="0.2">
      <c r="A3" s="3" t="s">
        <v>321</v>
      </c>
      <c r="B3" s="3"/>
      <c r="C3" s="3"/>
      <c r="D3" s="3"/>
      <c r="E3" s="3"/>
    </row>
    <row r="4" spans="1:31" x14ac:dyDescent="0.2">
      <c r="A4" s="3"/>
      <c r="B4" s="3"/>
      <c r="C4" s="3"/>
      <c r="D4" s="3"/>
      <c r="E4" s="3"/>
    </row>
    <row r="5" spans="1:31" x14ac:dyDescent="0.2">
      <c r="A5" s="15" t="s">
        <v>52</v>
      </c>
      <c r="B5" s="15"/>
      <c r="C5" s="15"/>
      <c r="D5" s="15"/>
      <c r="E5" s="15"/>
      <c r="F5" s="255" t="s">
        <v>55</v>
      </c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1:31" x14ac:dyDescent="0.2">
      <c r="A6" s="11"/>
      <c r="B6" s="11"/>
      <c r="C6" s="11"/>
      <c r="D6" s="11"/>
      <c r="E6" s="11"/>
      <c r="F6" s="256" t="s">
        <v>56</v>
      </c>
      <c r="G6" s="256"/>
      <c r="H6" s="256" t="s">
        <v>57</v>
      </c>
      <c r="I6" s="256"/>
      <c r="J6" s="256" t="s">
        <v>58</v>
      </c>
      <c r="K6" s="256"/>
      <c r="L6" s="256" t="s">
        <v>59</v>
      </c>
      <c r="M6" s="256"/>
      <c r="N6" s="256" t="s">
        <v>60</v>
      </c>
      <c r="O6" s="256"/>
      <c r="P6" s="256" t="s">
        <v>31</v>
      </c>
      <c r="Q6" s="256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</row>
    <row r="7" spans="1:31" ht="15" customHeight="1" x14ac:dyDescent="0.2">
      <c r="A7" s="5" t="s">
        <v>74</v>
      </c>
      <c r="B7" s="5"/>
      <c r="C7" s="5"/>
      <c r="D7" s="5"/>
      <c r="E7" s="5"/>
      <c r="F7" s="143">
        <v>23847.715</v>
      </c>
      <c r="G7" s="144">
        <v>2156.5450000000001</v>
      </c>
      <c r="H7" s="143">
        <v>19161.907999999999</v>
      </c>
      <c r="I7" s="144">
        <v>1979.6020000000001</v>
      </c>
      <c r="J7" s="143">
        <v>15648.772999999999</v>
      </c>
      <c r="K7" s="144">
        <v>1626.2919999999999</v>
      </c>
      <c r="L7" s="143">
        <v>7014.48</v>
      </c>
      <c r="M7" s="144">
        <v>1007.628</v>
      </c>
      <c r="N7" s="143">
        <v>18835.150000000001</v>
      </c>
      <c r="O7" s="144">
        <v>1426.1869999999999</v>
      </c>
      <c r="P7" s="143">
        <v>84508.025999999998</v>
      </c>
      <c r="Q7" s="144">
        <v>3047.4340000000002</v>
      </c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</row>
    <row r="8" spans="1:31" ht="13.5" customHeight="1" x14ac:dyDescent="0.2">
      <c r="A8" s="6" t="s">
        <v>15</v>
      </c>
      <c r="B8" s="6"/>
      <c r="C8" s="6"/>
      <c r="D8" s="6"/>
      <c r="E8" s="6"/>
      <c r="F8" s="145">
        <v>2437.471</v>
      </c>
      <c r="G8" s="146">
        <v>544.13199999999995</v>
      </c>
      <c r="H8" s="145">
        <v>1396.645</v>
      </c>
      <c r="I8" s="146">
        <v>391.488</v>
      </c>
      <c r="J8" s="145">
        <v>1265.2919999999999</v>
      </c>
      <c r="K8" s="146">
        <v>338.73899999999998</v>
      </c>
      <c r="L8" s="145">
        <v>244.494</v>
      </c>
      <c r="M8" s="146">
        <v>110.598</v>
      </c>
      <c r="N8" s="145">
        <v>764.65800000000002</v>
      </c>
      <c r="O8" s="146">
        <v>197.834</v>
      </c>
      <c r="P8" s="145">
        <v>6108.56</v>
      </c>
      <c r="Q8" s="146">
        <v>763.09900000000005</v>
      </c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</row>
    <row r="9" spans="1:31" ht="10.5" customHeight="1" x14ac:dyDescent="0.2">
      <c r="A9" s="6" t="s">
        <v>61</v>
      </c>
      <c r="B9" s="6"/>
      <c r="C9" s="6"/>
      <c r="D9" s="6"/>
      <c r="E9" s="6"/>
      <c r="F9" s="145">
        <v>1856.653</v>
      </c>
      <c r="G9" s="146">
        <v>509.22199999999998</v>
      </c>
      <c r="H9" s="145">
        <v>1941.703</v>
      </c>
      <c r="I9" s="146">
        <v>485.18900000000002</v>
      </c>
      <c r="J9" s="145">
        <v>666.95100000000002</v>
      </c>
      <c r="K9" s="146">
        <v>211.304</v>
      </c>
      <c r="L9" s="145">
        <v>442.68099999999998</v>
      </c>
      <c r="M9" s="146">
        <v>175.12100000000001</v>
      </c>
      <c r="N9" s="145">
        <v>1773.62</v>
      </c>
      <c r="O9" s="146">
        <v>268.322</v>
      </c>
      <c r="P9" s="145">
        <v>6681.6080000000002</v>
      </c>
      <c r="Q9" s="146">
        <v>730.68700000000001</v>
      </c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</row>
    <row r="10" spans="1:31" ht="10.5" customHeight="1" x14ac:dyDescent="0.2">
      <c r="B10" s="6" t="s">
        <v>62</v>
      </c>
      <c r="C10" s="6"/>
      <c r="D10" s="6"/>
      <c r="E10" s="6"/>
      <c r="F10" s="145">
        <v>757.05499999999995</v>
      </c>
      <c r="G10" s="146">
        <v>345.28699999999998</v>
      </c>
      <c r="H10" s="145">
        <v>1156.633</v>
      </c>
      <c r="I10" s="146">
        <v>390.13200000000001</v>
      </c>
      <c r="J10" s="145">
        <v>415.10899999999998</v>
      </c>
      <c r="K10" s="146">
        <v>159.328</v>
      </c>
      <c r="L10" s="145">
        <v>298.55900000000003</v>
      </c>
      <c r="M10" s="146">
        <v>150.40299999999999</v>
      </c>
      <c r="N10" s="145">
        <v>1386.395</v>
      </c>
      <c r="O10" s="146">
        <v>240.983</v>
      </c>
      <c r="P10" s="145">
        <v>4013.7510000000002</v>
      </c>
      <c r="Q10" s="146">
        <v>587.64</v>
      </c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</row>
    <row r="11" spans="1:31" ht="10.5" customHeight="1" x14ac:dyDescent="0.2">
      <c r="A11" s="6" t="s">
        <v>63</v>
      </c>
      <c r="B11" s="6"/>
      <c r="C11" s="6"/>
      <c r="D11" s="6"/>
      <c r="E11" s="6"/>
      <c r="F11" s="145">
        <v>4050.0720000000001</v>
      </c>
      <c r="G11" s="146">
        <v>774.09500000000003</v>
      </c>
      <c r="H11" s="145">
        <v>3245.4780000000001</v>
      </c>
      <c r="I11" s="146">
        <v>605.91200000000003</v>
      </c>
      <c r="J11" s="145">
        <v>3338.3719999999998</v>
      </c>
      <c r="K11" s="146">
        <v>479.06400000000002</v>
      </c>
      <c r="L11" s="145">
        <v>1520.8209999999999</v>
      </c>
      <c r="M11" s="146">
        <v>312.43299999999999</v>
      </c>
      <c r="N11" s="145">
        <v>3896.6010000000001</v>
      </c>
      <c r="O11" s="146">
        <v>369.58300000000003</v>
      </c>
      <c r="P11" s="145">
        <v>16051.343000000001</v>
      </c>
      <c r="Q11" s="146">
        <v>1088.751</v>
      </c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</row>
    <row r="12" spans="1:31" ht="10.5" customHeight="1" x14ac:dyDescent="0.2">
      <c r="A12" s="6" t="s">
        <v>64</v>
      </c>
      <c r="B12" s="6"/>
      <c r="C12" s="6"/>
      <c r="D12" s="6"/>
      <c r="E12" s="6"/>
      <c r="F12" s="145">
        <v>701.02800000000002</v>
      </c>
      <c r="G12" s="146">
        <v>377.89299999999997</v>
      </c>
      <c r="H12" s="145">
        <v>966.01900000000001</v>
      </c>
      <c r="I12" s="146">
        <v>419.58499999999998</v>
      </c>
      <c r="J12" s="145">
        <v>705.81100000000004</v>
      </c>
      <c r="K12" s="146">
        <v>255.93</v>
      </c>
      <c r="L12" s="145">
        <v>223.203</v>
      </c>
      <c r="M12" s="146">
        <v>116.004</v>
      </c>
      <c r="N12" s="145">
        <v>783.34400000000005</v>
      </c>
      <c r="O12" s="146">
        <v>150.215</v>
      </c>
      <c r="P12" s="145">
        <v>3379.4050000000002</v>
      </c>
      <c r="Q12" s="146">
        <v>625.99300000000005</v>
      </c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</row>
    <row r="13" spans="1:31" ht="10.5" customHeight="1" x14ac:dyDescent="0.2">
      <c r="A13" s="6" t="s">
        <v>65</v>
      </c>
      <c r="B13" s="6"/>
      <c r="C13" s="6"/>
      <c r="D13" s="6"/>
      <c r="E13" s="6"/>
      <c r="F13" s="145">
        <v>1188.683</v>
      </c>
      <c r="G13" s="146">
        <v>467.267</v>
      </c>
      <c r="H13" s="145">
        <v>1527.1849999999999</v>
      </c>
      <c r="I13" s="146">
        <v>460.59100000000001</v>
      </c>
      <c r="J13" s="145">
        <v>1635.6590000000001</v>
      </c>
      <c r="K13" s="146">
        <v>356.37900000000002</v>
      </c>
      <c r="L13" s="145">
        <v>936.93299999999999</v>
      </c>
      <c r="M13" s="146">
        <v>247.399</v>
      </c>
      <c r="N13" s="145">
        <v>1919.9179999999999</v>
      </c>
      <c r="O13" s="146">
        <v>235.75399999999999</v>
      </c>
      <c r="P13" s="145">
        <v>7208.3779999999997</v>
      </c>
      <c r="Q13" s="146">
        <v>760.62</v>
      </c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</row>
    <row r="14" spans="1:31" ht="13.5" customHeight="1" x14ac:dyDescent="0.2">
      <c r="A14" s="6" t="s">
        <v>66</v>
      </c>
      <c r="B14" s="6"/>
      <c r="C14" s="6"/>
      <c r="D14" s="6"/>
      <c r="E14" s="6"/>
      <c r="F14" s="145">
        <v>996.96</v>
      </c>
      <c r="G14" s="146">
        <v>278.64800000000002</v>
      </c>
      <c r="H14" s="145">
        <v>609.23199999999997</v>
      </c>
      <c r="I14" s="146">
        <v>207.29</v>
      </c>
      <c r="J14" s="145">
        <v>406.68799999999999</v>
      </c>
      <c r="K14" s="146">
        <v>166.59700000000001</v>
      </c>
      <c r="L14" s="145">
        <v>225.08</v>
      </c>
      <c r="M14" s="146">
        <v>125.333</v>
      </c>
      <c r="N14" s="145">
        <v>923.03499999999997</v>
      </c>
      <c r="O14" s="146">
        <v>230.929</v>
      </c>
      <c r="P14" s="145">
        <v>3160.9949999999999</v>
      </c>
      <c r="Q14" s="146">
        <v>427.29300000000001</v>
      </c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</row>
    <row r="15" spans="1:31" ht="10.5" customHeight="1" x14ac:dyDescent="0.2">
      <c r="A15" s="6" t="s">
        <v>67</v>
      </c>
      <c r="B15" s="6"/>
      <c r="C15" s="6"/>
      <c r="D15" s="6"/>
      <c r="E15" s="6"/>
      <c r="F15" s="145">
        <v>789.86500000000001</v>
      </c>
      <c r="G15" s="146">
        <v>271.14499999999998</v>
      </c>
      <c r="H15" s="145">
        <v>426.84800000000001</v>
      </c>
      <c r="I15" s="146">
        <v>161.126</v>
      </c>
      <c r="J15" s="145">
        <v>565.87599999999998</v>
      </c>
      <c r="K15" s="146">
        <v>176.57900000000001</v>
      </c>
      <c r="L15" s="145">
        <v>380.08100000000002</v>
      </c>
      <c r="M15" s="146">
        <v>146.80000000000001</v>
      </c>
      <c r="N15" s="145">
        <v>765.26700000000005</v>
      </c>
      <c r="O15" s="146">
        <v>188.77600000000001</v>
      </c>
      <c r="P15" s="145">
        <v>2927.9360000000001</v>
      </c>
      <c r="Q15" s="146">
        <v>422.15899999999999</v>
      </c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</row>
    <row r="16" spans="1:31" ht="10.5" customHeight="1" x14ac:dyDescent="0.2">
      <c r="A16" s="6" t="s">
        <v>68</v>
      </c>
      <c r="B16" s="6"/>
      <c r="C16" s="6"/>
      <c r="D16" s="6"/>
      <c r="E16" s="6"/>
      <c r="F16" s="145">
        <v>4524.7330000000002</v>
      </c>
      <c r="G16" s="146">
        <v>565.65300000000002</v>
      </c>
      <c r="H16" s="145">
        <v>4866.3980000000001</v>
      </c>
      <c r="I16" s="146">
        <v>593.00599999999997</v>
      </c>
      <c r="J16" s="145">
        <v>3097.6790000000001</v>
      </c>
      <c r="K16" s="146">
        <v>485.34199999999998</v>
      </c>
      <c r="L16" s="145">
        <v>1344.491</v>
      </c>
      <c r="M16" s="146">
        <v>326.76400000000001</v>
      </c>
      <c r="N16" s="145">
        <v>3719.4839999999999</v>
      </c>
      <c r="O16" s="146">
        <v>496.70699999999999</v>
      </c>
      <c r="P16" s="145">
        <v>17552.784</v>
      </c>
      <c r="Q16" s="146">
        <v>779.08900000000006</v>
      </c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</row>
    <row r="17" spans="1:31" ht="10.5" customHeight="1" x14ac:dyDescent="0.2">
      <c r="A17" s="6" t="s">
        <v>69</v>
      </c>
      <c r="B17" s="6"/>
      <c r="C17" s="6"/>
      <c r="D17" s="6"/>
      <c r="E17" s="6"/>
      <c r="F17" s="145">
        <v>684.37800000000004</v>
      </c>
      <c r="G17" s="146">
        <v>225.398</v>
      </c>
      <c r="H17" s="145">
        <v>455.33300000000003</v>
      </c>
      <c r="I17" s="146">
        <v>189.13200000000001</v>
      </c>
      <c r="J17" s="145">
        <v>649.30499999999995</v>
      </c>
      <c r="K17" s="146">
        <v>205.202</v>
      </c>
      <c r="L17" s="145">
        <v>238.25</v>
      </c>
      <c r="M17" s="146">
        <v>119.58</v>
      </c>
      <c r="N17" s="145">
        <v>946.13400000000001</v>
      </c>
      <c r="O17" s="146">
        <v>231.63800000000001</v>
      </c>
      <c r="P17" s="145">
        <v>2973.4</v>
      </c>
      <c r="Q17" s="146">
        <v>427.67500000000001</v>
      </c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</row>
    <row r="18" spans="1:31" ht="10.5" customHeight="1" x14ac:dyDescent="0.2">
      <c r="A18" s="6" t="s">
        <v>70</v>
      </c>
      <c r="B18" s="6"/>
      <c r="C18" s="6"/>
      <c r="D18" s="6"/>
      <c r="E18" s="6"/>
      <c r="F18" s="145">
        <v>1929.424</v>
      </c>
      <c r="G18" s="146">
        <v>509.69200000000001</v>
      </c>
      <c r="H18" s="145">
        <v>827.90599999999995</v>
      </c>
      <c r="I18" s="146">
        <v>354.95800000000003</v>
      </c>
      <c r="J18" s="145">
        <v>609.12900000000002</v>
      </c>
      <c r="K18" s="146">
        <v>307.70100000000002</v>
      </c>
      <c r="L18" s="145">
        <v>177.505</v>
      </c>
      <c r="M18" s="146">
        <v>167.74100000000001</v>
      </c>
      <c r="N18" s="145">
        <v>145.12700000000001</v>
      </c>
      <c r="O18" s="146">
        <v>135.78700000000001</v>
      </c>
      <c r="P18" s="145">
        <v>3689.0909999999999</v>
      </c>
      <c r="Q18" s="146">
        <v>644.96400000000006</v>
      </c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</row>
    <row r="19" spans="1:31" ht="13.5" customHeight="1" x14ac:dyDescent="0.2">
      <c r="A19" s="6" t="s">
        <v>72</v>
      </c>
      <c r="B19" s="6"/>
      <c r="C19" s="6"/>
      <c r="D19" s="6"/>
      <c r="E19" s="6"/>
      <c r="F19" s="145">
        <v>1247.5360000000001</v>
      </c>
      <c r="G19" s="146">
        <v>388.66500000000002</v>
      </c>
      <c r="H19" s="145">
        <v>758.50599999999997</v>
      </c>
      <c r="I19" s="146">
        <v>312.73899999999998</v>
      </c>
      <c r="J19" s="145">
        <v>518.46400000000006</v>
      </c>
      <c r="K19" s="146">
        <v>240.48099999999999</v>
      </c>
      <c r="L19" s="145">
        <v>276.81599999999997</v>
      </c>
      <c r="M19" s="146">
        <v>165.19</v>
      </c>
      <c r="N19" s="145">
        <v>416.471</v>
      </c>
      <c r="O19" s="146">
        <v>168.44800000000001</v>
      </c>
      <c r="P19" s="145">
        <v>3217.7930000000001</v>
      </c>
      <c r="Q19" s="146">
        <v>587.18100000000004</v>
      </c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</row>
    <row r="20" spans="1:31" ht="10.5" customHeight="1" x14ac:dyDescent="0.2">
      <c r="A20" s="6" t="s">
        <v>73</v>
      </c>
      <c r="B20" s="6"/>
      <c r="C20" s="6"/>
      <c r="D20" s="6"/>
      <c r="E20" s="6"/>
      <c r="F20" s="145">
        <v>828.26099999999997</v>
      </c>
      <c r="G20" s="146">
        <v>383.05900000000003</v>
      </c>
      <c r="H20" s="145">
        <v>144.98599999999999</v>
      </c>
      <c r="I20" s="146">
        <v>85.021000000000001</v>
      </c>
      <c r="J20" s="145">
        <v>663.52700000000004</v>
      </c>
      <c r="K20" s="146">
        <v>262.89</v>
      </c>
      <c r="L20" s="145">
        <v>160.68799999999999</v>
      </c>
      <c r="M20" s="146">
        <v>89.981999999999999</v>
      </c>
      <c r="N20" s="145">
        <v>826.92399999999998</v>
      </c>
      <c r="O20" s="146">
        <v>202.53200000000001</v>
      </c>
      <c r="P20" s="145">
        <v>2624.386</v>
      </c>
      <c r="Q20" s="146">
        <v>514.96699999999998</v>
      </c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</row>
    <row r="21" spans="1:31" ht="10.5" customHeight="1" x14ac:dyDescent="0.2">
      <c r="A21" s="6" t="s">
        <v>22</v>
      </c>
      <c r="B21" s="6"/>
      <c r="C21" s="6"/>
      <c r="D21" s="6"/>
      <c r="E21" s="6"/>
      <c r="F21" s="145">
        <v>2612.654</v>
      </c>
      <c r="G21" s="146">
        <v>595.33299999999997</v>
      </c>
      <c r="H21" s="145">
        <v>1995.6690000000001</v>
      </c>
      <c r="I21" s="146">
        <v>487.911</v>
      </c>
      <c r="J21" s="145">
        <v>1526.019</v>
      </c>
      <c r="K21" s="146">
        <v>370.15100000000001</v>
      </c>
      <c r="L21" s="145">
        <v>843.43700000000001</v>
      </c>
      <c r="M21" s="146">
        <v>247.17</v>
      </c>
      <c r="N21" s="145">
        <v>1954.568</v>
      </c>
      <c r="O21" s="146">
        <v>336.89100000000002</v>
      </c>
      <c r="P21" s="145">
        <v>8932.3469999999998</v>
      </c>
      <c r="Q21" s="146">
        <v>918.19600000000003</v>
      </c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  <row r="22" spans="1:31" ht="10.5" customHeight="1" x14ac:dyDescent="0.2">
      <c r="A22" s="6" t="s">
        <v>46</v>
      </c>
      <c r="B22" s="6"/>
      <c r="C22" s="6"/>
      <c r="D22" s="6"/>
      <c r="E22" s="6"/>
      <c r="F22" s="145" t="s">
        <v>7</v>
      </c>
      <c r="G22" s="146" t="s">
        <v>71</v>
      </c>
      <c r="H22" s="145" t="s">
        <v>7</v>
      </c>
      <c r="I22" s="146" t="s">
        <v>71</v>
      </c>
      <c r="J22" s="145" t="s">
        <v>7</v>
      </c>
      <c r="K22" s="146" t="s">
        <v>71</v>
      </c>
      <c r="L22" s="145" t="s">
        <v>7</v>
      </c>
      <c r="M22" s="146" t="s">
        <v>71</v>
      </c>
      <c r="N22" s="145" t="s">
        <v>7</v>
      </c>
      <c r="O22" s="146" t="s">
        <v>71</v>
      </c>
      <c r="P22" s="145" t="s">
        <v>7</v>
      </c>
      <c r="Q22" s="146" t="s">
        <v>71</v>
      </c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</row>
    <row r="23" spans="1:31" ht="15" customHeight="1" x14ac:dyDescent="0.2">
      <c r="A23" s="5" t="s">
        <v>75</v>
      </c>
      <c r="B23" s="5"/>
      <c r="C23" s="5"/>
      <c r="D23" s="5"/>
      <c r="E23" s="5"/>
      <c r="F23" s="143">
        <v>18239.548999999999</v>
      </c>
      <c r="G23" s="144">
        <v>1318.9960000000001</v>
      </c>
      <c r="H23" s="143">
        <v>13868.574000000001</v>
      </c>
      <c r="I23" s="144">
        <v>1121.4190000000001</v>
      </c>
      <c r="J23" s="143">
        <v>10335.499</v>
      </c>
      <c r="K23" s="144">
        <v>856.95600000000002</v>
      </c>
      <c r="L23" s="143">
        <v>4585.0129999999999</v>
      </c>
      <c r="M23" s="144">
        <v>559.95799999999997</v>
      </c>
      <c r="N23" s="143">
        <v>11380.364</v>
      </c>
      <c r="O23" s="144">
        <v>737.89499999999998</v>
      </c>
      <c r="P23" s="143">
        <v>58408.999000000003</v>
      </c>
      <c r="Q23" s="144">
        <v>1487.998</v>
      </c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1:31" ht="15" customHeight="1" x14ac:dyDescent="0.2">
      <c r="A24" s="5" t="s">
        <v>266</v>
      </c>
      <c r="B24" s="5"/>
      <c r="C24" s="5"/>
      <c r="D24" s="5"/>
      <c r="E24" s="5"/>
      <c r="F24" s="143">
        <v>31.227</v>
      </c>
      <c r="G24" s="147" t="s">
        <v>71</v>
      </c>
      <c r="H24" s="143">
        <v>23.744</v>
      </c>
      <c r="I24" s="147" t="s">
        <v>71</v>
      </c>
      <c r="J24" s="143">
        <v>17.695</v>
      </c>
      <c r="K24" s="147" t="s">
        <v>71</v>
      </c>
      <c r="L24" s="143">
        <v>7.85</v>
      </c>
      <c r="M24" s="147" t="s">
        <v>71</v>
      </c>
      <c r="N24" s="143">
        <v>19.484000000000002</v>
      </c>
      <c r="O24" s="147" t="s">
        <v>71</v>
      </c>
      <c r="P24" s="143">
        <v>100</v>
      </c>
      <c r="Q24" s="144" t="s">
        <v>71</v>
      </c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1:31" ht="15" customHeight="1" x14ac:dyDescent="0.2">
      <c r="A25" s="28" t="s">
        <v>267</v>
      </c>
      <c r="B25" s="11"/>
      <c r="C25" s="11"/>
      <c r="D25" s="11"/>
      <c r="E25" s="11"/>
      <c r="F25" s="148">
        <v>4.5650000000000004</v>
      </c>
      <c r="G25" s="149" t="s">
        <v>71</v>
      </c>
      <c r="H25" s="148">
        <v>7.2359999999999998</v>
      </c>
      <c r="I25" s="149" t="s">
        <v>71</v>
      </c>
      <c r="J25" s="148">
        <v>10.759</v>
      </c>
      <c r="K25" s="149" t="s">
        <v>71</v>
      </c>
      <c r="L25" s="148">
        <v>8.3309999999999995</v>
      </c>
      <c r="M25" s="149" t="s">
        <v>71</v>
      </c>
      <c r="N25" s="148">
        <v>69.108999999999995</v>
      </c>
      <c r="O25" s="149" t="s">
        <v>71</v>
      </c>
      <c r="P25" s="148">
        <v>100</v>
      </c>
      <c r="Q25" s="150" t="s">
        <v>71</v>
      </c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1:31" s="130" customFormat="1" ht="12" customHeight="1" x14ac:dyDescent="0.2">
      <c r="A26" s="123" t="s">
        <v>217</v>
      </c>
      <c r="B26" s="191"/>
      <c r="C26" s="191"/>
      <c r="D26" s="191"/>
      <c r="E26" s="191"/>
      <c r="F26" s="143"/>
      <c r="G26" s="147"/>
      <c r="H26" s="143"/>
      <c r="I26" s="147"/>
      <c r="J26" s="143"/>
      <c r="K26" s="147"/>
      <c r="L26" s="143"/>
      <c r="M26" s="147"/>
      <c r="N26" s="143"/>
      <c r="O26" s="147"/>
      <c r="P26" s="143"/>
      <c r="Q26" s="144"/>
    </row>
    <row r="27" spans="1:31" ht="11.25" customHeight="1" x14ac:dyDescent="0.2">
      <c r="A27" s="12" t="s">
        <v>76</v>
      </c>
      <c r="B27" s="12"/>
      <c r="C27" s="12"/>
      <c r="D27" s="12"/>
      <c r="E27" s="1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x14ac:dyDescent="0.2">
      <c r="A28" s="12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</row>
    <row r="29" spans="1:31" x14ac:dyDescent="0.2"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x14ac:dyDescent="0.2"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</row>
    <row r="31" spans="1:31" x14ac:dyDescent="0.2"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</row>
    <row r="32" spans="1:31" x14ac:dyDescent="0.2"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9:31" x14ac:dyDescent="0.2"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</row>
    <row r="34" spans="19:31" x14ac:dyDescent="0.2"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</row>
    <row r="35" spans="19:31" x14ac:dyDescent="0.2"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9:31" x14ac:dyDescent="0.2"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</row>
    <row r="37" spans="19:31" x14ac:dyDescent="0.2"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</row>
    <row r="38" spans="19:31" x14ac:dyDescent="0.2"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</row>
    <row r="39" spans="19:31" x14ac:dyDescent="0.2"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</row>
    <row r="40" spans="19:31" x14ac:dyDescent="0.2"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</row>
    <row r="41" spans="19:31" x14ac:dyDescent="0.2"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</row>
    <row r="42" spans="19:31" x14ac:dyDescent="0.2"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</row>
    <row r="43" spans="19:31" x14ac:dyDescent="0.2"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</row>
    <row r="44" spans="19:31" x14ac:dyDescent="0.2"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</row>
    <row r="45" spans="19:31" x14ac:dyDescent="0.2"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</row>
    <row r="46" spans="19:31" x14ac:dyDescent="0.2"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</row>
    <row r="47" spans="19:31" x14ac:dyDescent="0.2"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</row>
    <row r="48" spans="19:31" x14ac:dyDescent="0.2"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</row>
  </sheetData>
  <mergeCells count="7">
    <mergeCell ref="F5:Q5"/>
    <mergeCell ref="F6:G6"/>
    <mergeCell ref="H6:I6"/>
    <mergeCell ref="J6:K6"/>
    <mergeCell ref="L6:M6"/>
    <mergeCell ref="N6:O6"/>
    <mergeCell ref="P6:Q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 enableFormatConditionsCalculation="0">
    <tabColor rgb="FF33CCCC"/>
  </sheetPr>
  <dimension ref="A2:AW55"/>
  <sheetViews>
    <sheetView workbookViewId="0"/>
  </sheetViews>
  <sheetFormatPr defaultRowHeight="12.75" x14ac:dyDescent="0.2"/>
  <cols>
    <col min="1" max="1" width="15.5703125" style="1" customWidth="1"/>
    <col min="2" max="5" width="2.85546875" style="1" hidden="1" customWidth="1"/>
    <col min="6" max="6" width="4.7109375" style="55" customWidth="1"/>
    <col min="7" max="7" width="4.7109375" style="1" customWidth="1"/>
    <col min="8" max="8" width="4.7109375" style="55" customWidth="1"/>
    <col min="9" max="9" width="4.7109375" style="1" customWidth="1"/>
    <col min="10" max="10" width="4.7109375" style="55" customWidth="1"/>
    <col min="11" max="11" width="4.7109375" style="1" customWidth="1"/>
    <col min="12" max="12" width="4.7109375" style="55" customWidth="1"/>
    <col min="13" max="13" width="4.7109375" style="1" customWidth="1"/>
    <col min="14" max="14" width="4.7109375" style="55" customWidth="1"/>
    <col min="15" max="15" width="4.7109375" style="1" customWidth="1"/>
    <col min="16" max="16" width="4.7109375" style="55" customWidth="1"/>
    <col min="17" max="17" width="4.7109375" style="1" customWidth="1"/>
    <col min="18" max="18" width="4.7109375" style="55" customWidth="1"/>
    <col min="19" max="19" width="4.7109375" style="1" customWidth="1"/>
    <col min="20" max="20" width="4.7109375" style="55" customWidth="1"/>
    <col min="21" max="21" width="4.7109375" style="1" customWidth="1"/>
    <col min="22" max="22" width="4.7109375" style="55" customWidth="1"/>
    <col min="23" max="23" width="4.7109375" style="1" customWidth="1"/>
    <col min="24" max="24" width="5.28515625" style="1" customWidth="1"/>
    <col min="25" max="26" width="6.7109375" style="1" customWidth="1"/>
    <col min="27" max="27" width="9.140625" style="1"/>
    <col min="28" max="45" width="4.7109375" style="1" customWidth="1"/>
    <col min="46" max="46" width="5.28515625" style="1" customWidth="1"/>
    <col min="47" max="48" width="6.7109375" style="1" customWidth="1"/>
    <col min="49" max="16384" width="9.140625" style="1"/>
  </cols>
  <sheetData>
    <row r="2" spans="1:49" ht="15.75" x14ac:dyDescent="0.2">
      <c r="A2" s="245" t="s">
        <v>338</v>
      </c>
      <c r="B2" s="2"/>
      <c r="C2" s="2"/>
      <c r="D2" s="2"/>
      <c r="E2" s="2"/>
    </row>
    <row r="3" spans="1:49" ht="15.75" x14ac:dyDescent="0.2">
      <c r="A3" s="246" t="s">
        <v>339</v>
      </c>
      <c r="B3" s="3"/>
      <c r="C3" s="3"/>
      <c r="D3" s="3"/>
      <c r="E3" s="3"/>
    </row>
    <row r="4" spans="1:49" x14ac:dyDescent="0.2">
      <c r="A4" s="3"/>
      <c r="B4" s="3"/>
      <c r="C4" s="3"/>
      <c r="D4" s="3"/>
      <c r="E4" s="3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</row>
    <row r="5" spans="1:49" x14ac:dyDescent="0.2">
      <c r="A5" s="4" t="s">
        <v>51</v>
      </c>
      <c r="B5" s="4"/>
      <c r="C5" s="4"/>
      <c r="D5" s="4"/>
      <c r="E5" s="4"/>
      <c r="F5" s="257" t="s">
        <v>36</v>
      </c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</row>
    <row r="6" spans="1:49" ht="33.75" x14ac:dyDescent="0.2">
      <c r="A6" s="4"/>
      <c r="B6" s="4"/>
      <c r="C6" s="4"/>
      <c r="D6" s="4"/>
      <c r="E6" s="4"/>
      <c r="F6" s="257" t="s">
        <v>77</v>
      </c>
      <c r="G6" s="257"/>
      <c r="H6" s="257" t="s">
        <v>39</v>
      </c>
      <c r="I6" s="257"/>
      <c r="J6" s="257" t="s">
        <v>40</v>
      </c>
      <c r="K6" s="257"/>
      <c r="L6" s="257" t="s">
        <v>41</v>
      </c>
      <c r="M6" s="257"/>
      <c r="N6" s="257" t="s">
        <v>42</v>
      </c>
      <c r="O6" s="257"/>
      <c r="P6" s="257" t="s">
        <v>44</v>
      </c>
      <c r="Q6" s="257"/>
      <c r="R6" s="257" t="s">
        <v>45</v>
      </c>
      <c r="S6" s="257"/>
      <c r="T6" s="252" t="s">
        <v>46</v>
      </c>
      <c r="U6" s="252"/>
      <c r="V6" s="257" t="s">
        <v>31</v>
      </c>
      <c r="W6" s="257"/>
      <c r="X6" s="49" t="s">
        <v>78</v>
      </c>
      <c r="Y6" s="252" t="s">
        <v>115</v>
      </c>
      <c r="Z6" s="252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</row>
    <row r="7" spans="1:49" ht="18.75" customHeight="1" x14ac:dyDescent="0.2">
      <c r="A7" s="15" t="s">
        <v>80</v>
      </c>
      <c r="B7" s="15"/>
      <c r="C7" s="15"/>
      <c r="D7" s="15"/>
      <c r="E7" s="15"/>
      <c r="F7" s="151">
        <v>17.553999999999998</v>
      </c>
      <c r="G7" s="152">
        <v>1.782</v>
      </c>
      <c r="H7" s="151">
        <v>15.93</v>
      </c>
      <c r="I7" s="152">
        <v>1.9950000000000001</v>
      </c>
      <c r="J7" s="151">
        <v>27.103999999999999</v>
      </c>
      <c r="K7" s="152">
        <v>3.173</v>
      </c>
      <c r="L7" s="151">
        <v>23.030999999999999</v>
      </c>
      <c r="M7" s="152">
        <v>2.7690000000000001</v>
      </c>
      <c r="N7" s="151">
        <v>17.780999999999999</v>
      </c>
      <c r="O7" s="152">
        <v>2.1070000000000002</v>
      </c>
      <c r="P7" s="151">
        <v>9.157</v>
      </c>
      <c r="Q7" s="152">
        <v>1.506</v>
      </c>
      <c r="R7" s="151">
        <v>9.484</v>
      </c>
      <c r="S7" s="152">
        <v>1.4630000000000001</v>
      </c>
      <c r="T7" s="151">
        <v>14.68</v>
      </c>
      <c r="U7" s="152">
        <v>2.7959999999999998</v>
      </c>
      <c r="V7" s="151">
        <v>134.721</v>
      </c>
      <c r="W7" s="152">
        <v>5.6459999999999999</v>
      </c>
      <c r="X7" s="153">
        <v>100</v>
      </c>
      <c r="Y7" s="154">
        <v>58408.999000000003</v>
      </c>
      <c r="Z7" s="155">
        <v>1487.998</v>
      </c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</row>
    <row r="8" spans="1:49" ht="13.5" customHeight="1" x14ac:dyDescent="0.2">
      <c r="A8" s="97" t="s">
        <v>268</v>
      </c>
      <c r="B8" s="6"/>
      <c r="C8" s="6"/>
      <c r="D8" s="6"/>
      <c r="E8" s="6"/>
      <c r="F8" s="156">
        <v>4.2590000000000003</v>
      </c>
      <c r="G8" s="157">
        <v>0.83</v>
      </c>
      <c r="H8" s="156">
        <v>2.786</v>
      </c>
      <c r="I8" s="157">
        <v>0.80600000000000005</v>
      </c>
      <c r="J8" s="156">
        <v>6.1210000000000004</v>
      </c>
      <c r="K8" s="157">
        <v>1.7030000000000001</v>
      </c>
      <c r="L8" s="156">
        <v>4.3639999999999999</v>
      </c>
      <c r="M8" s="157">
        <v>0.96799999999999997</v>
      </c>
      <c r="N8" s="156">
        <v>5.5060000000000002</v>
      </c>
      <c r="O8" s="157">
        <v>1.161</v>
      </c>
      <c r="P8" s="156">
        <v>1.736</v>
      </c>
      <c r="Q8" s="157">
        <v>0.47199999999999998</v>
      </c>
      <c r="R8" s="156">
        <v>3.3079999999999998</v>
      </c>
      <c r="S8" s="157">
        <v>0.77</v>
      </c>
      <c r="T8" s="156">
        <v>2.1120000000000001</v>
      </c>
      <c r="U8" s="157">
        <v>0.96699999999999997</v>
      </c>
      <c r="V8" s="156">
        <v>30.190999999999999</v>
      </c>
      <c r="W8" s="157">
        <v>2.7919999999999998</v>
      </c>
      <c r="X8" s="158">
        <v>22.41</v>
      </c>
      <c r="Y8" s="145">
        <v>8319.77</v>
      </c>
      <c r="Z8" s="146">
        <v>702.57100000000003</v>
      </c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</row>
    <row r="9" spans="1:49" ht="10.5" customHeight="1" x14ac:dyDescent="0.2">
      <c r="A9" s="97" t="s">
        <v>269</v>
      </c>
      <c r="B9" s="6"/>
      <c r="C9" s="6"/>
      <c r="D9" s="6"/>
      <c r="E9" s="6"/>
      <c r="F9" s="156">
        <v>0.69099999999999995</v>
      </c>
      <c r="G9" s="157">
        <v>0.47699999999999998</v>
      </c>
      <c r="H9" s="156">
        <v>0.92400000000000004</v>
      </c>
      <c r="I9" s="157">
        <v>0.56799999999999995</v>
      </c>
      <c r="J9" s="156">
        <v>1.0509999999999999</v>
      </c>
      <c r="K9" s="157">
        <v>0.53300000000000003</v>
      </c>
      <c r="L9" s="156">
        <v>0.48499999999999999</v>
      </c>
      <c r="M9" s="157">
        <v>0.29799999999999999</v>
      </c>
      <c r="N9" s="156">
        <v>0.70399999999999996</v>
      </c>
      <c r="O9" s="157">
        <v>0.49299999999999999</v>
      </c>
      <c r="P9" s="156">
        <v>0.36699999999999999</v>
      </c>
      <c r="Q9" s="157">
        <v>0.13700000000000001</v>
      </c>
      <c r="R9" s="156">
        <v>0.40799999999999997</v>
      </c>
      <c r="S9" s="157">
        <v>0.27</v>
      </c>
      <c r="T9" s="156">
        <v>0.69199999999999995</v>
      </c>
      <c r="U9" s="157">
        <v>0.503</v>
      </c>
      <c r="V9" s="156">
        <v>5.3209999999999997</v>
      </c>
      <c r="W9" s="157">
        <v>1.2230000000000001</v>
      </c>
      <c r="X9" s="158">
        <v>3.95</v>
      </c>
      <c r="Y9" s="145">
        <v>1949.7470000000001</v>
      </c>
      <c r="Z9" s="146">
        <v>434.58699999999999</v>
      </c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</row>
    <row r="10" spans="1:49" ht="10.5" customHeight="1" x14ac:dyDescent="0.2">
      <c r="A10" s="97" t="s">
        <v>270</v>
      </c>
      <c r="B10" s="6"/>
      <c r="C10" s="6"/>
      <c r="D10" s="6"/>
      <c r="E10" s="6"/>
      <c r="F10" s="156">
        <v>0.52900000000000003</v>
      </c>
      <c r="G10" s="157">
        <v>0.36499999999999999</v>
      </c>
      <c r="H10" s="156">
        <v>0.77500000000000002</v>
      </c>
      <c r="I10" s="157">
        <v>0.63600000000000001</v>
      </c>
      <c r="J10" s="156">
        <v>1.216</v>
      </c>
      <c r="K10" s="157">
        <v>0.89200000000000002</v>
      </c>
      <c r="L10" s="156">
        <v>0.80800000000000005</v>
      </c>
      <c r="M10" s="157">
        <v>0.38700000000000001</v>
      </c>
      <c r="N10" s="156">
        <v>0.11600000000000001</v>
      </c>
      <c r="O10" s="157">
        <v>7.4999999999999997E-2</v>
      </c>
      <c r="P10" s="156">
        <v>4.8000000000000001E-2</v>
      </c>
      <c r="Q10" s="157">
        <v>5.3999999999999999E-2</v>
      </c>
      <c r="R10" s="156" t="s">
        <v>16</v>
      </c>
      <c r="S10" s="157" t="s">
        <v>71</v>
      </c>
      <c r="T10" s="156">
        <v>5.5E-2</v>
      </c>
      <c r="U10" s="157">
        <v>3.5000000000000003E-2</v>
      </c>
      <c r="V10" s="156">
        <v>3.59</v>
      </c>
      <c r="W10" s="157">
        <v>1.2190000000000001</v>
      </c>
      <c r="X10" s="158">
        <v>2.665</v>
      </c>
      <c r="Y10" s="145">
        <v>1599.3040000000001</v>
      </c>
      <c r="Z10" s="146">
        <v>409.03800000000001</v>
      </c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</row>
    <row r="11" spans="1:49" ht="10.5" customHeight="1" x14ac:dyDescent="0.2">
      <c r="A11" s="97" t="s">
        <v>271</v>
      </c>
      <c r="B11" s="6"/>
      <c r="C11" s="6"/>
      <c r="D11" s="6"/>
      <c r="E11" s="6"/>
      <c r="F11" s="156">
        <v>1.085</v>
      </c>
      <c r="G11" s="157">
        <v>0.503</v>
      </c>
      <c r="H11" s="156">
        <v>0.97199999999999998</v>
      </c>
      <c r="I11" s="157">
        <v>0.54400000000000004</v>
      </c>
      <c r="J11" s="156">
        <v>1.732</v>
      </c>
      <c r="K11" s="157">
        <v>0.92300000000000004</v>
      </c>
      <c r="L11" s="156">
        <v>1.3149999999999999</v>
      </c>
      <c r="M11" s="157">
        <v>0.58699999999999997</v>
      </c>
      <c r="N11" s="156">
        <v>0.84499999999999997</v>
      </c>
      <c r="O11" s="157">
        <v>0.44500000000000001</v>
      </c>
      <c r="P11" s="156">
        <v>0.33600000000000002</v>
      </c>
      <c r="Q11" s="157">
        <v>0.16700000000000001</v>
      </c>
      <c r="R11" s="156">
        <v>0.38400000000000001</v>
      </c>
      <c r="S11" s="157">
        <v>0.187</v>
      </c>
      <c r="T11" s="156">
        <v>0.54700000000000004</v>
      </c>
      <c r="U11" s="157">
        <v>0.29199999999999998</v>
      </c>
      <c r="V11" s="156">
        <v>7.2160000000000002</v>
      </c>
      <c r="W11" s="157">
        <v>1.4339999999999999</v>
      </c>
      <c r="X11" s="158">
        <v>5.3559999999999999</v>
      </c>
      <c r="Y11" s="145">
        <v>3065.201</v>
      </c>
      <c r="Z11" s="146">
        <v>525.79899999999998</v>
      </c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</row>
    <row r="12" spans="1:49" ht="10.5" customHeight="1" x14ac:dyDescent="0.2">
      <c r="A12" s="97" t="s">
        <v>272</v>
      </c>
      <c r="B12" s="6"/>
      <c r="C12" s="6"/>
      <c r="D12" s="6"/>
      <c r="E12" s="6"/>
      <c r="F12" s="156">
        <v>0.35899999999999999</v>
      </c>
      <c r="G12" s="157">
        <v>0.16</v>
      </c>
      <c r="H12" s="156">
        <v>0.41799999999999998</v>
      </c>
      <c r="I12" s="157">
        <v>0.189</v>
      </c>
      <c r="J12" s="156">
        <v>1.5009999999999999</v>
      </c>
      <c r="K12" s="157">
        <v>0.69899999999999995</v>
      </c>
      <c r="L12" s="156">
        <v>1.407</v>
      </c>
      <c r="M12" s="157">
        <v>1.7789999999999999</v>
      </c>
      <c r="N12" s="156">
        <v>1.498</v>
      </c>
      <c r="O12" s="157">
        <v>0.76200000000000001</v>
      </c>
      <c r="P12" s="156">
        <v>0.183</v>
      </c>
      <c r="Q12" s="157">
        <v>0.14000000000000001</v>
      </c>
      <c r="R12" s="156">
        <v>0.39500000000000002</v>
      </c>
      <c r="S12" s="157">
        <v>0.30199999999999999</v>
      </c>
      <c r="T12" s="156">
        <v>0.58899999999999997</v>
      </c>
      <c r="U12" s="157">
        <v>0.44900000000000001</v>
      </c>
      <c r="V12" s="156">
        <v>6.35</v>
      </c>
      <c r="W12" s="157">
        <v>2.14</v>
      </c>
      <c r="X12" s="158">
        <v>4.7130000000000001</v>
      </c>
      <c r="Y12" s="145">
        <v>2840.9679999999998</v>
      </c>
      <c r="Z12" s="146">
        <v>539.44100000000003</v>
      </c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1:49" ht="13.5" customHeight="1" x14ac:dyDescent="0.2">
      <c r="A13" s="97" t="s">
        <v>273</v>
      </c>
      <c r="B13" s="6"/>
      <c r="C13" s="6"/>
      <c r="D13" s="6"/>
      <c r="E13" s="6"/>
      <c r="F13" s="156">
        <v>0.56699999999999995</v>
      </c>
      <c r="G13" s="157">
        <v>0.38100000000000001</v>
      </c>
      <c r="H13" s="156">
        <v>0.25600000000000001</v>
      </c>
      <c r="I13" s="157">
        <v>0.158</v>
      </c>
      <c r="J13" s="156">
        <v>0.60599999999999998</v>
      </c>
      <c r="K13" s="157">
        <v>0.39</v>
      </c>
      <c r="L13" s="156">
        <v>0.503</v>
      </c>
      <c r="M13" s="157">
        <v>0.45900000000000002</v>
      </c>
      <c r="N13" s="156">
        <v>0.39100000000000001</v>
      </c>
      <c r="O13" s="157">
        <v>0.376</v>
      </c>
      <c r="P13" s="156">
        <v>0.375</v>
      </c>
      <c r="Q13" s="157">
        <v>0.32300000000000001</v>
      </c>
      <c r="R13" s="156">
        <v>0.05</v>
      </c>
      <c r="S13" s="157">
        <v>5.0999999999999997E-2</v>
      </c>
      <c r="T13" s="156">
        <v>0.42499999999999999</v>
      </c>
      <c r="U13" s="157">
        <v>0.38500000000000001</v>
      </c>
      <c r="V13" s="156">
        <v>3.1720000000000002</v>
      </c>
      <c r="W13" s="157">
        <v>0.96</v>
      </c>
      <c r="X13" s="158">
        <v>2.355</v>
      </c>
      <c r="Y13" s="145">
        <v>1421.1990000000001</v>
      </c>
      <c r="Z13" s="146">
        <v>369.53100000000001</v>
      </c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1:49" ht="10.5" customHeight="1" x14ac:dyDescent="0.2">
      <c r="A14" s="97" t="s">
        <v>274</v>
      </c>
      <c r="B14" s="6"/>
      <c r="C14" s="6"/>
      <c r="D14" s="6"/>
      <c r="E14" s="6"/>
      <c r="F14" s="156">
        <v>0.54900000000000004</v>
      </c>
      <c r="G14" s="157">
        <v>0.35499999999999998</v>
      </c>
      <c r="H14" s="156">
        <v>0.50800000000000001</v>
      </c>
      <c r="I14" s="157">
        <v>0.37</v>
      </c>
      <c r="J14" s="156">
        <v>0.70799999999999996</v>
      </c>
      <c r="K14" s="157">
        <v>0.48099999999999998</v>
      </c>
      <c r="L14" s="156">
        <v>0.95</v>
      </c>
      <c r="M14" s="157">
        <v>0.40100000000000002</v>
      </c>
      <c r="N14" s="156">
        <v>0.20899999999999999</v>
      </c>
      <c r="O14" s="157">
        <v>0.13800000000000001</v>
      </c>
      <c r="P14" s="156">
        <v>0.10100000000000001</v>
      </c>
      <c r="Q14" s="157">
        <v>7.8E-2</v>
      </c>
      <c r="R14" s="156">
        <v>0.182</v>
      </c>
      <c r="S14" s="157">
        <v>0.14599999999999999</v>
      </c>
      <c r="T14" s="156">
        <v>0.151</v>
      </c>
      <c r="U14" s="157">
        <v>0.16</v>
      </c>
      <c r="V14" s="156">
        <v>3.3580000000000001</v>
      </c>
      <c r="W14" s="157">
        <v>0.84899999999999998</v>
      </c>
      <c r="X14" s="158">
        <v>2.492</v>
      </c>
      <c r="Y14" s="145">
        <v>2383.614</v>
      </c>
      <c r="Z14" s="146">
        <v>541.10900000000004</v>
      </c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1:49" ht="10.5" customHeight="1" x14ac:dyDescent="0.2">
      <c r="A15" s="97" t="s">
        <v>275</v>
      </c>
      <c r="B15" s="6"/>
      <c r="C15" s="6"/>
      <c r="D15" s="6"/>
      <c r="E15" s="6"/>
      <c r="F15" s="156">
        <v>0.185</v>
      </c>
      <c r="G15" s="157">
        <v>0.156</v>
      </c>
      <c r="H15" s="156">
        <v>2.1000000000000001E-2</v>
      </c>
      <c r="I15" s="157">
        <v>3.3000000000000002E-2</v>
      </c>
      <c r="J15" s="156" t="s">
        <v>16</v>
      </c>
      <c r="K15" s="157" t="s">
        <v>71</v>
      </c>
      <c r="L15" s="156">
        <v>0.19600000000000001</v>
      </c>
      <c r="M15" s="157">
        <v>0.20300000000000001</v>
      </c>
      <c r="N15" s="156">
        <v>0.14799999999999999</v>
      </c>
      <c r="O15" s="157">
        <v>0.11</v>
      </c>
      <c r="P15" s="156">
        <v>6.7000000000000004E-2</v>
      </c>
      <c r="Q15" s="157">
        <v>3.6999999999999998E-2</v>
      </c>
      <c r="R15" s="156" t="s">
        <v>7</v>
      </c>
      <c r="S15" s="157" t="s">
        <v>71</v>
      </c>
      <c r="T15" s="156" t="s">
        <v>7</v>
      </c>
      <c r="U15" s="157" t="s">
        <v>71</v>
      </c>
      <c r="V15" s="156">
        <v>0.65500000000000003</v>
      </c>
      <c r="W15" s="157">
        <v>0.28699999999999998</v>
      </c>
      <c r="X15" s="158">
        <v>0.48599999999999999</v>
      </c>
      <c r="Y15" s="158">
        <v>510.26600000000002</v>
      </c>
      <c r="Z15" s="146">
        <v>244.721</v>
      </c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1:49" ht="10.5" customHeight="1" x14ac:dyDescent="0.2">
      <c r="A16" s="97" t="s">
        <v>276</v>
      </c>
      <c r="B16" s="6"/>
      <c r="C16" s="6"/>
      <c r="D16" s="6"/>
      <c r="E16" s="6"/>
      <c r="F16" s="156">
        <v>0.54800000000000004</v>
      </c>
      <c r="G16" s="157">
        <v>0.26500000000000001</v>
      </c>
      <c r="H16" s="156">
        <v>0.25600000000000001</v>
      </c>
      <c r="I16" s="157">
        <v>0.187</v>
      </c>
      <c r="J16" s="156">
        <v>0.27400000000000002</v>
      </c>
      <c r="K16" s="157">
        <v>0.16400000000000001</v>
      </c>
      <c r="L16" s="156">
        <v>0.54500000000000004</v>
      </c>
      <c r="M16" s="157">
        <v>0.442</v>
      </c>
      <c r="N16" s="156">
        <v>0.25800000000000001</v>
      </c>
      <c r="O16" s="157">
        <v>0.20200000000000001</v>
      </c>
      <c r="P16" s="156">
        <v>0.186</v>
      </c>
      <c r="Q16" s="157">
        <v>0.156</v>
      </c>
      <c r="R16" s="156">
        <v>0.17599999999999999</v>
      </c>
      <c r="S16" s="157">
        <v>0.191</v>
      </c>
      <c r="T16" s="156">
        <v>0.52400000000000002</v>
      </c>
      <c r="U16" s="157">
        <v>0.42299999999999999</v>
      </c>
      <c r="V16" s="156">
        <v>2.7669999999999999</v>
      </c>
      <c r="W16" s="157">
        <v>0.77700000000000002</v>
      </c>
      <c r="X16" s="158">
        <v>2.0539999999999998</v>
      </c>
      <c r="Y16" s="158">
        <v>1309.143</v>
      </c>
      <c r="Z16" s="146">
        <v>402.072</v>
      </c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</row>
    <row r="17" spans="1:49" ht="10.5" customHeight="1" x14ac:dyDescent="0.2">
      <c r="A17" s="97" t="s">
        <v>277</v>
      </c>
      <c r="B17" s="6"/>
      <c r="C17" s="6"/>
      <c r="D17" s="6"/>
      <c r="E17" s="6"/>
      <c r="F17" s="156">
        <v>3.31</v>
      </c>
      <c r="G17" s="157">
        <v>0.94499999999999995</v>
      </c>
      <c r="H17" s="156">
        <v>1.0940000000000001</v>
      </c>
      <c r="I17" s="157">
        <v>0.44800000000000001</v>
      </c>
      <c r="J17" s="156">
        <v>2.5739999999999998</v>
      </c>
      <c r="K17" s="157">
        <v>0.76700000000000002</v>
      </c>
      <c r="L17" s="156">
        <v>2.9790000000000001</v>
      </c>
      <c r="M17" s="157">
        <v>0.86499999999999999</v>
      </c>
      <c r="N17" s="156">
        <v>1.0649999999999999</v>
      </c>
      <c r="O17" s="157">
        <v>0.40699999999999997</v>
      </c>
      <c r="P17" s="156">
        <v>1.0169999999999999</v>
      </c>
      <c r="Q17" s="157">
        <v>0.435</v>
      </c>
      <c r="R17" s="156">
        <v>1.77</v>
      </c>
      <c r="S17" s="157">
        <v>0.92300000000000004</v>
      </c>
      <c r="T17" s="156">
        <v>3.625</v>
      </c>
      <c r="U17" s="157">
        <v>1.7030000000000001</v>
      </c>
      <c r="V17" s="156">
        <v>17.431999999999999</v>
      </c>
      <c r="W17" s="157">
        <v>2.516</v>
      </c>
      <c r="X17" s="158">
        <v>12.94</v>
      </c>
      <c r="Y17" s="145">
        <v>7514.7529999999997</v>
      </c>
      <c r="Z17" s="146">
        <v>776.69799999999998</v>
      </c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</row>
    <row r="18" spans="1:49" ht="13.5" customHeight="1" x14ac:dyDescent="0.2">
      <c r="A18" s="97" t="s">
        <v>278</v>
      </c>
      <c r="B18" s="6"/>
      <c r="C18" s="6"/>
      <c r="D18" s="6"/>
      <c r="E18" s="6"/>
      <c r="F18" s="156">
        <v>0.27100000000000002</v>
      </c>
      <c r="G18" s="157">
        <v>0.14099999999999999</v>
      </c>
      <c r="H18" s="156">
        <v>0.24199999999999999</v>
      </c>
      <c r="I18" s="157">
        <v>0.17699999999999999</v>
      </c>
      <c r="J18" s="156">
        <v>0.377</v>
      </c>
      <c r="K18" s="157">
        <v>0.245</v>
      </c>
      <c r="L18" s="156">
        <v>0.50600000000000001</v>
      </c>
      <c r="M18" s="157">
        <v>0.157</v>
      </c>
      <c r="N18" s="156">
        <v>0.19800000000000001</v>
      </c>
      <c r="O18" s="157">
        <v>0.11799999999999999</v>
      </c>
      <c r="P18" s="156">
        <v>0.48199999999999998</v>
      </c>
      <c r="Q18" s="157">
        <v>0.67700000000000005</v>
      </c>
      <c r="R18" s="156">
        <v>0.38700000000000001</v>
      </c>
      <c r="S18" s="157">
        <v>0.24</v>
      </c>
      <c r="T18" s="156">
        <v>1.2769999999999999</v>
      </c>
      <c r="U18" s="157">
        <v>1.054</v>
      </c>
      <c r="V18" s="156">
        <v>3.742</v>
      </c>
      <c r="W18" s="157">
        <v>1.33</v>
      </c>
      <c r="X18" s="158">
        <v>2.7770000000000001</v>
      </c>
      <c r="Y18" s="145">
        <v>1992.6949999999999</v>
      </c>
      <c r="Z18" s="146">
        <v>440.81900000000002</v>
      </c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</row>
    <row r="19" spans="1:49" ht="10.5" customHeight="1" x14ac:dyDescent="0.2">
      <c r="A19" s="97" t="s">
        <v>279</v>
      </c>
      <c r="B19" s="6"/>
      <c r="C19" s="6"/>
      <c r="D19" s="6"/>
      <c r="E19" s="6"/>
      <c r="F19" s="156">
        <v>2.1019999999999999</v>
      </c>
      <c r="G19" s="157">
        <v>0.503</v>
      </c>
      <c r="H19" s="156">
        <v>2.5539999999999998</v>
      </c>
      <c r="I19" s="157">
        <v>0.69399999999999995</v>
      </c>
      <c r="J19" s="156">
        <v>3.2669999999999999</v>
      </c>
      <c r="K19" s="157">
        <v>1.2030000000000001</v>
      </c>
      <c r="L19" s="156">
        <v>3.536</v>
      </c>
      <c r="M19" s="157">
        <v>0.92300000000000004</v>
      </c>
      <c r="N19" s="156">
        <v>2.839</v>
      </c>
      <c r="O19" s="157">
        <v>0.88300000000000001</v>
      </c>
      <c r="P19" s="156">
        <v>2.2829999999999999</v>
      </c>
      <c r="Q19" s="157">
        <v>0.93200000000000005</v>
      </c>
      <c r="R19" s="156">
        <v>0.90300000000000002</v>
      </c>
      <c r="S19" s="157">
        <v>0.42499999999999999</v>
      </c>
      <c r="T19" s="156">
        <v>1.0820000000000001</v>
      </c>
      <c r="U19" s="157">
        <v>0.42599999999999999</v>
      </c>
      <c r="V19" s="156">
        <v>18.567</v>
      </c>
      <c r="W19" s="157">
        <v>2.2080000000000002</v>
      </c>
      <c r="X19" s="158">
        <v>13.782</v>
      </c>
      <c r="Y19" s="145">
        <v>7993.2280000000001</v>
      </c>
      <c r="Z19" s="146">
        <v>830.75599999999997</v>
      </c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</row>
    <row r="20" spans="1:49" ht="10.5" customHeight="1" x14ac:dyDescent="0.2">
      <c r="A20" s="97" t="s">
        <v>280</v>
      </c>
      <c r="B20" s="6"/>
      <c r="C20" s="6"/>
      <c r="D20" s="6"/>
      <c r="E20" s="6"/>
      <c r="F20" s="156">
        <v>0.55600000000000005</v>
      </c>
      <c r="G20" s="157">
        <v>0.41699999999999998</v>
      </c>
      <c r="H20" s="156">
        <v>0.69799999999999995</v>
      </c>
      <c r="I20" s="157">
        <v>0.57999999999999996</v>
      </c>
      <c r="J20" s="156">
        <v>0.92600000000000005</v>
      </c>
      <c r="K20" s="157">
        <v>0.436</v>
      </c>
      <c r="L20" s="156">
        <v>0.82299999999999995</v>
      </c>
      <c r="M20" s="157">
        <v>0.46300000000000002</v>
      </c>
      <c r="N20" s="156">
        <v>0.65600000000000003</v>
      </c>
      <c r="O20" s="157">
        <v>0.42499999999999999</v>
      </c>
      <c r="P20" s="156">
        <v>0.49199999999999999</v>
      </c>
      <c r="Q20" s="157">
        <v>0.32500000000000001</v>
      </c>
      <c r="R20" s="156">
        <v>0.23499999999999999</v>
      </c>
      <c r="S20" s="157">
        <v>0.214</v>
      </c>
      <c r="T20" s="156">
        <v>0.3</v>
      </c>
      <c r="U20" s="157">
        <v>0.35099999999999998</v>
      </c>
      <c r="V20" s="156">
        <v>4.6849999999999996</v>
      </c>
      <c r="W20" s="157">
        <v>1.165</v>
      </c>
      <c r="X20" s="158">
        <v>3.4780000000000002</v>
      </c>
      <c r="Y20" s="145">
        <v>2216.1680000000001</v>
      </c>
      <c r="Z20" s="146">
        <v>466.21600000000001</v>
      </c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</row>
    <row r="21" spans="1:49" ht="10.5" customHeight="1" x14ac:dyDescent="0.2">
      <c r="A21" s="97" t="s">
        <v>281</v>
      </c>
      <c r="B21" s="6"/>
      <c r="C21" s="6"/>
      <c r="D21" s="6"/>
      <c r="E21" s="6"/>
      <c r="F21" s="156">
        <v>0.254</v>
      </c>
      <c r="G21" s="157">
        <v>0.13</v>
      </c>
      <c r="H21" s="156">
        <v>0.47199999999999998</v>
      </c>
      <c r="I21" s="157">
        <v>0.28999999999999998</v>
      </c>
      <c r="J21" s="156">
        <v>0.75700000000000001</v>
      </c>
      <c r="K21" s="157">
        <v>0.29299999999999998</v>
      </c>
      <c r="L21" s="156">
        <v>0.53700000000000003</v>
      </c>
      <c r="M21" s="157">
        <v>0.32</v>
      </c>
      <c r="N21" s="156">
        <v>0.379</v>
      </c>
      <c r="O21" s="157">
        <v>0.29699999999999999</v>
      </c>
      <c r="P21" s="156">
        <v>0.14099999999999999</v>
      </c>
      <c r="Q21" s="157">
        <v>7.5999999999999998E-2</v>
      </c>
      <c r="R21" s="156">
        <v>0.13400000000000001</v>
      </c>
      <c r="S21" s="157">
        <v>7.5999999999999998E-2</v>
      </c>
      <c r="T21" s="156">
        <v>0.20499999999999999</v>
      </c>
      <c r="U21" s="157">
        <v>0.223</v>
      </c>
      <c r="V21" s="156">
        <v>2.879</v>
      </c>
      <c r="W21" s="157">
        <v>0.66</v>
      </c>
      <c r="X21" s="158">
        <v>2.137</v>
      </c>
      <c r="Y21" s="145">
        <v>1651.318</v>
      </c>
      <c r="Z21" s="146">
        <v>430.37299999999999</v>
      </c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</row>
    <row r="22" spans="1:49" ht="10.5" customHeight="1" x14ac:dyDescent="0.2">
      <c r="A22" s="97" t="s">
        <v>282</v>
      </c>
      <c r="B22" s="6"/>
      <c r="C22" s="6"/>
      <c r="D22" s="6"/>
      <c r="E22" s="6"/>
      <c r="F22" s="156">
        <v>0.41099999999999998</v>
      </c>
      <c r="G22" s="157">
        <v>0.28499999999999998</v>
      </c>
      <c r="H22" s="156">
        <v>0.35299999999999998</v>
      </c>
      <c r="I22" s="157">
        <v>0.186</v>
      </c>
      <c r="J22" s="156">
        <v>0.83499999999999996</v>
      </c>
      <c r="K22" s="157">
        <v>0.35099999999999998</v>
      </c>
      <c r="L22" s="156">
        <v>0.65300000000000002</v>
      </c>
      <c r="M22" s="157">
        <v>0.42599999999999999</v>
      </c>
      <c r="N22" s="156">
        <v>0.318</v>
      </c>
      <c r="O22" s="157">
        <v>0.20899999999999999</v>
      </c>
      <c r="P22" s="156">
        <v>0.16800000000000001</v>
      </c>
      <c r="Q22" s="157">
        <v>0.152</v>
      </c>
      <c r="R22" s="156">
        <v>0.224</v>
      </c>
      <c r="S22" s="157">
        <v>0.191</v>
      </c>
      <c r="T22" s="156">
        <v>8.7999999999999995E-2</v>
      </c>
      <c r="U22" s="157">
        <v>6.5000000000000002E-2</v>
      </c>
      <c r="V22" s="156">
        <v>3.0510000000000002</v>
      </c>
      <c r="W22" s="157">
        <v>0.72399999999999998</v>
      </c>
      <c r="X22" s="158">
        <v>2.2639999999999998</v>
      </c>
      <c r="Y22" s="145">
        <v>1836.885</v>
      </c>
      <c r="Z22" s="146">
        <v>437.76</v>
      </c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</row>
    <row r="23" spans="1:49" ht="13.5" customHeight="1" x14ac:dyDescent="0.2">
      <c r="A23" s="97" t="s">
        <v>283</v>
      </c>
      <c r="B23" s="6"/>
      <c r="C23" s="6"/>
      <c r="D23" s="6"/>
      <c r="E23" s="6"/>
      <c r="F23" s="156">
        <v>0.42899999999999999</v>
      </c>
      <c r="G23" s="157">
        <v>0.23599999999999999</v>
      </c>
      <c r="H23" s="156">
        <v>0.81899999999999995</v>
      </c>
      <c r="I23" s="157">
        <v>0.45</v>
      </c>
      <c r="J23" s="156">
        <v>0.73899999999999999</v>
      </c>
      <c r="K23" s="157">
        <v>0.45400000000000001</v>
      </c>
      <c r="L23" s="156">
        <v>0.27600000000000002</v>
      </c>
      <c r="M23" s="157">
        <v>0.21199999999999999</v>
      </c>
      <c r="N23" s="156">
        <v>0.34899999999999998</v>
      </c>
      <c r="O23" s="157">
        <v>0.246</v>
      </c>
      <c r="P23" s="156">
        <v>0.121</v>
      </c>
      <c r="Q23" s="157">
        <v>0.14499999999999999</v>
      </c>
      <c r="R23" s="156">
        <v>0.182</v>
      </c>
      <c r="S23" s="157">
        <v>0.17199999999999999</v>
      </c>
      <c r="T23" s="156">
        <v>1</v>
      </c>
      <c r="U23" s="157">
        <v>1.1439999999999999</v>
      </c>
      <c r="V23" s="156">
        <v>3.915</v>
      </c>
      <c r="W23" s="157">
        <v>1.3839999999999999</v>
      </c>
      <c r="X23" s="158">
        <v>2.9060000000000001</v>
      </c>
      <c r="Y23" s="145">
        <v>2411.8380000000002</v>
      </c>
      <c r="Z23" s="146">
        <v>516.31799999999998</v>
      </c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</row>
    <row r="24" spans="1:49" ht="10.5" customHeight="1" x14ac:dyDescent="0.2">
      <c r="A24" s="97" t="s">
        <v>284</v>
      </c>
      <c r="B24" s="6"/>
      <c r="C24" s="6"/>
      <c r="D24" s="6"/>
      <c r="E24" s="6"/>
      <c r="F24" s="156">
        <v>0.39800000000000002</v>
      </c>
      <c r="G24" s="157">
        <v>0.193</v>
      </c>
      <c r="H24" s="156">
        <v>0.69199999999999995</v>
      </c>
      <c r="I24" s="157">
        <v>0.496</v>
      </c>
      <c r="J24" s="156">
        <v>0.747</v>
      </c>
      <c r="K24" s="157">
        <v>0.47299999999999998</v>
      </c>
      <c r="L24" s="156">
        <v>0.48099999999999998</v>
      </c>
      <c r="M24" s="157">
        <v>0.19500000000000001</v>
      </c>
      <c r="N24" s="156">
        <v>0.65200000000000002</v>
      </c>
      <c r="O24" s="157">
        <v>0.44400000000000001</v>
      </c>
      <c r="P24" s="156">
        <v>0.217</v>
      </c>
      <c r="Q24" s="157">
        <v>0.252</v>
      </c>
      <c r="R24" s="156">
        <v>0.23300000000000001</v>
      </c>
      <c r="S24" s="157">
        <v>0.27400000000000002</v>
      </c>
      <c r="T24" s="156">
        <v>0.82599999999999996</v>
      </c>
      <c r="U24" s="157">
        <v>0.626</v>
      </c>
      <c r="V24" s="156">
        <v>4.2460000000000004</v>
      </c>
      <c r="W24" s="157">
        <v>1.1220000000000001</v>
      </c>
      <c r="X24" s="158">
        <v>3.1520000000000001</v>
      </c>
      <c r="Y24" s="145">
        <v>2524.7649999999999</v>
      </c>
      <c r="Z24" s="146">
        <v>533.79700000000003</v>
      </c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</row>
    <row r="25" spans="1:49" ht="10.5" customHeight="1" x14ac:dyDescent="0.2">
      <c r="A25" s="97" t="s">
        <v>285</v>
      </c>
      <c r="B25" s="6"/>
      <c r="C25" s="6"/>
      <c r="D25" s="6"/>
      <c r="E25" s="6"/>
      <c r="F25" s="156">
        <v>0.317</v>
      </c>
      <c r="G25" s="157">
        <v>0.23499999999999999</v>
      </c>
      <c r="H25" s="156">
        <v>0.442</v>
      </c>
      <c r="I25" s="157">
        <v>0.22600000000000001</v>
      </c>
      <c r="J25" s="156">
        <v>1.121</v>
      </c>
      <c r="K25" s="157">
        <v>0.71</v>
      </c>
      <c r="L25" s="156">
        <v>0.78700000000000003</v>
      </c>
      <c r="M25" s="157">
        <v>0.41499999999999998</v>
      </c>
      <c r="N25" s="156">
        <v>0.28599999999999998</v>
      </c>
      <c r="O25" s="157">
        <v>0.23300000000000001</v>
      </c>
      <c r="P25" s="156">
        <v>0.21</v>
      </c>
      <c r="Q25" s="157">
        <v>0.14399999999999999</v>
      </c>
      <c r="R25" s="156">
        <v>0.17899999999999999</v>
      </c>
      <c r="S25" s="157">
        <v>0.14599999999999999</v>
      </c>
      <c r="T25" s="156">
        <v>0.19500000000000001</v>
      </c>
      <c r="U25" s="157">
        <v>0.155</v>
      </c>
      <c r="V25" s="156">
        <v>3.536</v>
      </c>
      <c r="W25" s="157">
        <v>0.94799999999999995</v>
      </c>
      <c r="X25" s="158">
        <v>2.6240000000000001</v>
      </c>
      <c r="Y25" s="145">
        <v>1499.8150000000001</v>
      </c>
      <c r="Z25" s="146">
        <v>406.23700000000002</v>
      </c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</row>
    <row r="26" spans="1:49" ht="10.5" customHeight="1" x14ac:dyDescent="0.2">
      <c r="A26" s="97" t="s">
        <v>286</v>
      </c>
      <c r="B26" s="6"/>
      <c r="C26" s="6"/>
      <c r="D26" s="6"/>
      <c r="E26" s="6"/>
      <c r="F26" s="156">
        <v>0.29899999999999999</v>
      </c>
      <c r="G26" s="157">
        <v>0.191</v>
      </c>
      <c r="H26" s="156">
        <v>0.192</v>
      </c>
      <c r="I26" s="157">
        <v>0.127</v>
      </c>
      <c r="J26" s="156">
        <v>0.90400000000000003</v>
      </c>
      <c r="K26" s="157">
        <v>0.93899999999999995</v>
      </c>
      <c r="L26" s="156">
        <v>0.30099999999999999</v>
      </c>
      <c r="M26" s="157">
        <v>0.15</v>
      </c>
      <c r="N26" s="156">
        <v>0.43</v>
      </c>
      <c r="O26" s="157">
        <v>0.249</v>
      </c>
      <c r="P26" s="156">
        <v>9.0999999999999998E-2</v>
      </c>
      <c r="Q26" s="157">
        <v>9.6000000000000002E-2</v>
      </c>
      <c r="R26" s="156">
        <v>7.5999999999999998E-2</v>
      </c>
      <c r="S26" s="157">
        <v>7.2999999999999995E-2</v>
      </c>
      <c r="T26" s="156">
        <v>0.14399999999999999</v>
      </c>
      <c r="U26" s="157">
        <v>0.12</v>
      </c>
      <c r="V26" s="156">
        <v>2.4369999999999998</v>
      </c>
      <c r="W26" s="157">
        <v>1.022</v>
      </c>
      <c r="X26" s="158">
        <v>1.8089999999999999</v>
      </c>
      <c r="Y26" s="145">
        <v>1583.682</v>
      </c>
      <c r="Z26" s="146">
        <v>397.93400000000003</v>
      </c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</row>
    <row r="27" spans="1:49" ht="10.5" customHeight="1" x14ac:dyDescent="0.2">
      <c r="A27" s="97" t="s">
        <v>287</v>
      </c>
      <c r="B27" s="6"/>
      <c r="C27" s="6"/>
      <c r="D27" s="6"/>
      <c r="E27" s="6"/>
      <c r="F27" s="156">
        <v>0.25700000000000001</v>
      </c>
      <c r="G27" s="157">
        <v>0.13700000000000001</v>
      </c>
      <c r="H27" s="156">
        <v>0.72699999999999998</v>
      </c>
      <c r="I27" s="157">
        <v>0.28100000000000003</v>
      </c>
      <c r="J27" s="156">
        <v>0.46899999999999997</v>
      </c>
      <c r="K27" s="157">
        <v>0.28899999999999998</v>
      </c>
      <c r="L27" s="156">
        <v>0.95199999999999996</v>
      </c>
      <c r="M27" s="157">
        <v>0.40500000000000003</v>
      </c>
      <c r="N27" s="156">
        <v>0.46400000000000002</v>
      </c>
      <c r="O27" s="157">
        <v>0.56100000000000005</v>
      </c>
      <c r="P27" s="156">
        <v>0.29499999999999998</v>
      </c>
      <c r="Q27" s="157">
        <v>0.31</v>
      </c>
      <c r="R27" s="156">
        <v>6.0999999999999999E-2</v>
      </c>
      <c r="S27" s="157">
        <v>5.5E-2</v>
      </c>
      <c r="T27" s="156" t="s">
        <v>16</v>
      </c>
      <c r="U27" s="157" t="s">
        <v>71</v>
      </c>
      <c r="V27" s="156">
        <v>3.2469999999999999</v>
      </c>
      <c r="W27" s="157">
        <v>0.86899999999999999</v>
      </c>
      <c r="X27" s="158">
        <v>2.41</v>
      </c>
      <c r="Y27" s="145">
        <v>1788.855</v>
      </c>
      <c r="Z27" s="146">
        <v>440.24200000000002</v>
      </c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</row>
    <row r="28" spans="1:49" ht="10.5" customHeight="1" x14ac:dyDescent="0.2">
      <c r="A28" s="92" t="s">
        <v>288</v>
      </c>
      <c r="B28" s="76"/>
      <c r="C28" s="76"/>
      <c r="D28" s="76"/>
      <c r="E28" s="76"/>
      <c r="F28" s="159">
        <v>0.17699999999999999</v>
      </c>
      <c r="G28" s="160">
        <v>0.114</v>
      </c>
      <c r="H28" s="159">
        <v>0.73099999999999998</v>
      </c>
      <c r="I28" s="160">
        <v>0.72</v>
      </c>
      <c r="J28" s="159">
        <v>1.1399999999999999</v>
      </c>
      <c r="K28" s="160">
        <v>0.68700000000000006</v>
      </c>
      <c r="L28" s="159">
        <v>0.628</v>
      </c>
      <c r="M28" s="160">
        <v>0.29899999999999999</v>
      </c>
      <c r="N28" s="159">
        <v>0.47099999999999997</v>
      </c>
      <c r="O28" s="160">
        <v>0.26300000000000001</v>
      </c>
      <c r="P28" s="159">
        <v>0.24099999999999999</v>
      </c>
      <c r="Q28" s="160">
        <v>0.14000000000000001</v>
      </c>
      <c r="R28" s="159">
        <v>0.154</v>
      </c>
      <c r="S28" s="160">
        <v>0.13800000000000001</v>
      </c>
      <c r="T28" s="159">
        <v>0.82199999999999995</v>
      </c>
      <c r="U28" s="160">
        <v>0.29199999999999998</v>
      </c>
      <c r="V28" s="159">
        <v>4.3650000000000002</v>
      </c>
      <c r="W28" s="160">
        <v>1.131</v>
      </c>
      <c r="X28" s="161">
        <v>3.24</v>
      </c>
      <c r="Y28" s="162">
        <v>1995.7850000000001</v>
      </c>
      <c r="Z28" s="163">
        <v>472.28500000000003</v>
      </c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</row>
    <row r="29" spans="1:49" s="130" customFormat="1" ht="12" customHeight="1" x14ac:dyDescent="0.2">
      <c r="A29" s="123" t="s">
        <v>217</v>
      </c>
      <c r="B29" s="191"/>
      <c r="C29" s="191"/>
      <c r="D29" s="191"/>
      <c r="E29" s="191"/>
      <c r="F29" s="143"/>
      <c r="G29" s="147"/>
      <c r="H29" s="143"/>
      <c r="I29" s="147"/>
      <c r="J29" s="143"/>
      <c r="K29" s="147"/>
      <c r="L29" s="143"/>
      <c r="M29" s="147"/>
      <c r="N29" s="143"/>
      <c r="O29" s="147"/>
      <c r="P29" s="143"/>
      <c r="Q29" s="144"/>
      <c r="T29" s="192"/>
      <c r="U29" s="147"/>
      <c r="V29" s="192"/>
      <c r="W29" s="147"/>
      <c r="X29" s="192"/>
      <c r="Y29" s="147"/>
      <c r="Z29" s="192"/>
      <c r="AA29" s="147"/>
    </row>
    <row r="30" spans="1:49" x14ac:dyDescent="0.2"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</row>
    <row r="31" spans="1:49" x14ac:dyDescent="0.2"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</row>
    <row r="32" spans="1:49" x14ac:dyDescent="0.2"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</row>
    <row r="33" spans="28:49" x14ac:dyDescent="0.2"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</row>
    <row r="34" spans="28:49" x14ac:dyDescent="0.2"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</row>
    <row r="35" spans="28:49" x14ac:dyDescent="0.2"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</row>
    <row r="36" spans="28:49" x14ac:dyDescent="0.2"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</row>
    <row r="37" spans="28:49" x14ac:dyDescent="0.2"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</row>
    <row r="38" spans="28:49" x14ac:dyDescent="0.2"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</row>
    <row r="39" spans="28:49" x14ac:dyDescent="0.2"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</row>
    <row r="40" spans="28:49" x14ac:dyDescent="0.2"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</row>
    <row r="41" spans="28:49" x14ac:dyDescent="0.2"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</row>
    <row r="42" spans="28:49" x14ac:dyDescent="0.2"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</row>
    <row r="43" spans="28:49" x14ac:dyDescent="0.2"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</row>
    <row r="44" spans="28:49" x14ac:dyDescent="0.2"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</row>
    <row r="45" spans="28:49" x14ac:dyDescent="0.2"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</row>
    <row r="46" spans="28:49" x14ac:dyDescent="0.2"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</row>
    <row r="47" spans="28:49" x14ac:dyDescent="0.2"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</row>
    <row r="48" spans="28:49" x14ac:dyDescent="0.2"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</row>
    <row r="49" spans="28:49" x14ac:dyDescent="0.2"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</row>
    <row r="50" spans="28:49" x14ac:dyDescent="0.2"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</row>
    <row r="51" spans="28:49" x14ac:dyDescent="0.2"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</row>
    <row r="52" spans="28:49" x14ac:dyDescent="0.2"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</row>
    <row r="53" spans="28:49" x14ac:dyDescent="0.2"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</row>
    <row r="54" spans="28:49" x14ac:dyDescent="0.2"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</row>
    <row r="55" spans="28:49" x14ac:dyDescent="0.2"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</row>
  </sheetData>
  <mergeCells count="11">
    <mergeCell ref="V6:W6"/>
    <mergeCell ref="Y6:Z6"/>
    <mergeCell ref="F5:Z5"/>
    <mergeCell ref="F6:G6"/>
    <mergeCell ref="H6:I6"/>
    <mergeCell ref="J6:K6"/>
    <mergeCell ref="L6:M6"/>
    <mergeCell ref="N6:O6"/>
    <mergeCell ref="P6:Q6"/>
    <mergeCell ref="R6:S6"/>
    <mergeCell ref="T6:U6"/>
  </mergeCells>
  <phoneticPr fontId="7" type="noConversion"/>
  <conditionalFormatting sqref="AA7:AA28">
    <cfRule type="containsText" dxfId="71" priority="4" operator="containsText" text="..">
      <formula>NOT(ISERROR(SEARCH("..",AA7)))</formula>
    </cfRule>
    <cfRule type="containsText" dxfId="70" priority="5" operator="containsText" text="–">
      <formula>NOT(ISERROR(SEARCH("–",AA7)))</formula>
    </cfRule>
  </conditionalFormatting>
  <conditionalFormatting sqref="R29:AA29">
    <cfRule type="containsText" dxfId="69" priority="2" operator="containsText" text="..">
      <formula>NOT(ISERROR(SEARCH("..",R29)))</formula>
    </cfRule>
    <cfRule type="containsText" dxfId="68" priority="3" operator="containsText" text="–">
      <formula>NOT(ISERROR(SEARCH("–",R29)))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 enableFormatConditionsCalculation="0">
    <tabColor rgb="FF33CCCC"/>
  </sheetPr>
  <dimension ref="A2:AW24"/>
  <sheetViews>
    <sheetView workbookViewId="0">
      <selection activeCell="A3" sqref="A3"/>
    </sheetView>
  </sheetViews>
  <sheetFormatPr defaultRowHeight="12.75" x14ac:dyDescent="0.2"/>
  <cols>
    <col min="1" max="1" width="12" style="1" customWidth="1"/>
    <col min="2" max="5" width="0" style="1" hidden="1" customWidth="1"/>
    <col min="6" max="6" width="4.7109375" style="55" customWidth="1"/>
    <col min="7" max="7" width="4.7109375" style="1" customWidth="1"/>
    <col min="8" max="8" width="5" style="55" customWidth="1"/>
    <col min="9" max="9" width="5" style="1" customWidth="1"/>
    <col min="10" max="10" width="5" style="55" customWidth="1"/>
    <col min="11" max="11" width="5" style="1" customWidth="1"/>
    <col min="12" max="12" width="5" style="55" customWidth="1"/>
    <col min="13" max="13" width="5" style="1" customWidth="1"/>
    <col min="14" max="14" width="5" style="55" customWidth="1"/>
    <col min="15" max="15" width="5" style="1" customWidth="1"/>
    <col min="16" max="16" width="5" style="55" customWidth="1"/>
    <col min="17" max="17" width="5" style="1" customWidth="1"/>
    <col min="18" max="18" width="5" style="55" customWidth="1"/>
    <col min="19" max="19" width="5" style="1" customWidth="1"/>
    <col min="20" max="20" width="5" style="55" customWidth="1"/>
    <col min="21" max="21" width="5" style="1" customWidth="1"/>
    <col min="22" max="22" width="5" style="55" customWidth="1"/>
    <col min="23" max="23" width="5" style="1" customWidth="1"/>
    <col min="24" max="24" width="6.42578125" style="55" customWidth="1"/>
    <col min="25" max="26" width="6.42578125" style="1" customWidth="1"/>
    <col min="27" max="27" width="9.140625" style="1"/>
    <col min="28" max="29" width="4.7109375" style="1" customWidth="1"/>
    <col min="30" max="45" width="5" style="1" customWidth="1"/>
    <col min="46" max="48" width="6.42578125" style="1" customWidth="1"/>
    <col min="49" max="16384" width="9.140625" style="1"/>
  </cols>
  <sheetData>
    <row r="2" spans="1:49" ht="15.75" x14ac:dyDescent="0.2">
      <c r="A2" s="245" t="s">
        <v>340</v>
      </c>
      <c r="B2" s="2"/>
      <c r="C2" s="2"/>
      <c r="D2" s="2"/>
      <c r="E2" s="2"/>
    </row>
    <row r="3" spans="1:49" ht="15.75" x14ac:dyDescent="0.2">
      <c r="A3" s="246" t="s">
        <v>341</v>
      </c>
      <c r="B3" s="3"/>
      <c r="C3" s="3"/>
      <c r="D3" s="3"/>
      <c r="E3" s="3"/>
    </row>
    <row r="4" spans="1:49" x14ac:dyDescent="0.2">
      <c r="A4" s="3"/>
      <c r="B4" s="3"/>
      <c r="C4" s="3"/>
      <c r="D4" s="3"/>
      <c r="E4" s="3"/>
    </row>
    <row r="5" spans="1:49" x14ac:dyDescent="0.2">
      <c r="A5" s="4" t="s">
        <v>54</v>
      </c>
      <c r="B5" s="4"/>
      <c r="C5" s="4"/>
      <c r="D5" s="4"/>
      <c r="E5" s="4"/>
      <c r="F5" s="258" t="s">
        <v>36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</row>
    <row r="6" spans="1:49" ht="24.75" customHeight="1" x14ac:dyDescent="0.2">
      <c r="A6" s="75"/>
      <c r="B6" s="75"/>
      <c r="C6" s="75"/>
      <c r="D6" s="75"/>
      <c r="E6" s="75"/>
      <c r="F6" s="259" t="s">
        <v>77</v>
      </c>
      <c r="G6" s="259"/>
      <c r="H6" s="259" t="s">
        <v>39</v>
      </c>
      <c r="I6" s="259"/>
      <c r="J6" s="259" t="s">
        <v>40</v>
      </c>
      <c r="K6" s="259"/>
      <c r="L6" s="259" t="s">
        <v>41</v>
      </c>
      <c r="M6" s="259"/>
      <c r="N6" s="259" t="s">
        <v>42</v>
      </c>
      <c r="O6" s="259"/>
      <c r="P6" s="259" t="s">
        <v>44</v>
      </c>
      <c r="Q6" s="259"/>
      <c r="R6" s="259" t="s">
        <v>45</v>
      </c>
      <c r="S6" s="259"/>
      <c r="T6" s="247" t="s">
        <v>46</v>
      </c>
      <c r="U6" s="247"/>
      <c r="V6" s="259" t="s">
        <v>31</v>
      </c>
      <c r="W6" s="259"/>
      <c r="X6" s="77" t="s">
        <v>78</v>
      </c>
      <c r="Y6" s="247" t="s">
        <v>115</v>
      </c>
      <c r="Z6" s="247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</row>
    <row r="7" spans="1:49" ht="15" customHeight="1" x14ac:dyDescent="0.2">
      <c r="A7" s="15" t="s">
        <v>23</v>
      </c>
      <c r="B7" s="15"/>
      <c r="C7" s="15"/>
      <c r="D7" s="15"/>
      <c r="E7" s="15"/>
      <c r="F7" s="151">
        <v>17.553999999999998</v>
      </c>
      <c r="G7" s="152">
        <v>1.782</v>
      </c>
      <c r="H7" s="151">
        <v>15.93</v>
      </c>
      <c r="I7" s="152">
        <v>1.9950000000000001</v>
      </c>
      <c r="J7" s="151">
        <v>27.103999999999999</v>
      </c>
      <c r="K7" s="152">
        <v>3.173</v>
      </c>
      <c r="L7" s="151">
        <v>23.030999999999999</v>
      </c>
      <c r="M7" s="152">
        <v>2.7690000000000001</v>
      </c>
      <c r="N7" s="151">
        <v>17.780999999999999</v>
      </c>
      <c r="O7" s="152">
        <v>2.1070000000000002</v>
      </c>
      <c r="P7" s="151">
        <v>9.157</v>
      </c>
      <c r="Q7" s="152">
        <v>1.506</v>
      </c>
      <c r="R7" s="151">
        <v>9.484</v>
      </c>
      <c r="S7" s="152">
        <v>1.4630000000000001</v>
      </c>
      <c r="T7" s="151">
        <v>14.68</v>
      </c>
      <c r="U7" s="152">
        <v>2.7959999999999998</v>
      </c>
      <c r="V7" s="151">
        <v>134.721</v>
      </c>
      <c r="W7" s="152">
        <v>5.6459999999999999</v>
      </c>
      <c r="X7" s="151">
        <v>100</v>
      </c>
      <c r="Y7" s="154">
        <v>58408.999000000003</v>
      </c>
      <c r="Z7" s="155">
        <v>1487.998</v>
      </c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</row>
    <row r="8" spans="1:49" ht="12.75" customHeight="1" x14ac:dyDescent="0.2">
      <c r="A8" s="97" t="s">
        <v>264</v>
      </c>
      <c r="B8" s="6"/>
      <c r="C8" s="6"/>
      <c r="D8" s="6"/>
      <c r="E8" s="6"/>
      <c r="F8" s="164">
        <v>1.472</v>
      </c>
      <c r="G8" s="157">
        <v>0.125</v>
      </c>
      <c r="H8" s="164">
        <v>0.91600000000000004</v>
      </c>
      <c r="I8" s="157">
        <v>0.46400000000000002</v>
      </c>
      <c r="J8" s="164">
        <v>0.68200000000000005</v>
      </c>
      <c r="K8" s="157">
        <v>3.4000000000000002E-2</v>
      </c>
      <c r="L8" s="164">
        <v>1.0860000000000001</v>
      </c>
      <c r="M8" s="157">
        <v>2.8000000000000001E-2</v>
      </c>
      <c r="N8" s="164">
        <v>0.56200000000000006</v>
      </c>
      <c r="O8" s="157">
        <v>0.03</v>
      </c>
      <c r="P8" s="164">
        <v>0.94799999999999995</v>
      </c>
      <c r="Q8" s="157">
        <v>4.2999999999999997E-2</v>
      </c>
      <c r="R8" s="164">
        <v>1.238</v>
      </c>
      <c r="S8" s="157">
        <v>4.4999999999999998E-2</v>
      </c>
      <c r="T8" s="164">
        <v>2.7759999999999998</v>
      </c>
      <c r="U8" s="157">
        <v>8.9999999999999993E-3</v>
      </c>
      <c r="V8" s="164">
        <v>9.68</v>
      </c>
      <c r="W8" s="157">
        <v>0.48299999999999998</v>
      </c>
      <c r="X8" s="164">
        <v>7.1849999999999996</v>
      </c>
      <c r="Y8" s="165">
        <v>1019.47</v>
      </c>
      <c r="Z8" s="146">
        <v>141.54900000000001</v>
      </c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</row>
    <row r="9" spans="1:49" ht="10.5" customHeight="1" x14ac:dyDescent="0.2">
      <c r="A9" s="6" t="s">
        <v>25</v>
      </c>
      <c r="B9" s="6"/>
      <c r="C9" s="6"/>
      <c r="D9" s="6"/>
      <c r="E9" s="6"/>
      <c r="F9" s="164">
        <v>0.60199999999999998</v>
      </c>
      <c r="G9" s="157">
        <v>2.8000000000000001E-2</v>
      </c>
      <c r="H9" s="164">
        <v>1.5369999999999999</v>
      </c>
      <c r="I9" s="157">
        <v>3.2000000000000001E-2</v>
      </c>
      <c r="J9" s="164">
        <v>3.5790000000000002</v>
      </c>
      <c r="K9" s="157">
        <v>0.04</v>
      </c>
      <c r="L9" s="164">
        <v>2.7130000000000001</v>
      </c>
      <c r="M9" s="157">
        <v>3.5999999999999997E-2</v>
      </c>
      <c r="N9" s="164">
        <v>1.288</v>
      </c>
      <c r="O9" s="157">
        <v>3.2000000000000001E-2</v>
      </c>
      <c r="P9" s="164">
        <v>0.34599999999999997</v>
      </c>
      <c r="Q9" s="157">
        <v>1.4999999999999999E-2</v>
      </c>
      <c r="R9" s="164">
        <v>3.1E-2</v>
      </c>
      <c r="S9" s="157">
        <v>8.0000000000000002E-3</v>
      </c>
      <c r="T9" s="164" t="s">
        <v>16</v>
      </c>
      <c r="U9" s="157" t="s">
        <v>71</v>
      </c>
      <c r="V9" s="164">
        <v>10.103</v>
      </c>
      <c r="W9" s="157">
        <v>6.4000000000000001E-2</v>
      </c>
      <c r="X9" s="164">
        <v>7.4989999999999997</v>
      </c>
      <c r="Y9" s="165">
        <v>665.81</v>
      </c>
      <c r="Z9" s="146">
        <v>14.961</v>
      </c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</row>
    <row r="10" spans="1:49" ht="10.5" customHeight="1" x14ac:dyDescent="0.2">
      <c r="A10" s="97" t="s">
        <v>265</v>
      </c>
      <c r="B10" s="6"/>
      <c r="C10" s="6"/>
      <c r="D10" s="6"/>
      <c r="E10" s="6"/>
      <c r="F10" s="164">
        <v>3.2080000000000002</v>
      </c>
      <c r="G10" s="157">
        <v>0.91400000000000003</v>
      </c>
      <c r="H10" s="164">
        <v>7.4740000000000002</v>
      </c>
      <c r="I10" s="157">
        <v>1.657</v>
      </c>
      <c r="J10" s="164">
        <v>10.375999999999999</v>
      </c>
      <c r="K10" s="157">
        <v>2.3809999999999998</v>
      </c>
      <c r="L10" s="164">
        <v>5.5330000000000004</v>
      </c>
      <c r="M10" s="157">
        <v>1.36</v>
      </c>
      <c r="N10" s="164">
        <v>3.0760000000000001</v>
      </c>
      <c r="O10" s="157">
        <v>0.93400000000000005</v>
      </c>
      <c r="P10" s="164">
        <v>1.6180000000000001</v>
      </c>
      <c r="Q10" s="157">
        <v>0.86499999999999999</v>
      </c>
      <c r="R10" s="164">
        <v>1.081</v>
      </c>
      <c r="S10" s="157">
        <v>0.49399999999999999</v>
      </c>
      <c r="T10" s="164">
        <v>7.6630000000000003</v>
      </c>
      <c r="U10" s="157">
        <v>2.4870000000000001</v>
      </c>
      <c r="V10" s="164">
        <v>40.029000000000003</v>
      </c>
      <c r="W10" s="157">
        <v>3.9990000000000001</v>
      </c>
      <c r="X10" s="164">
        <v>29.712</v>
      </c>
      <c r="Y10" s="165">
        <v>18952.574000000001</v>
      </c>
      <c r="Z10" s="146">
        <v>923.60799999999995</v>
      </c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</row>
    <row r="11" spans="1:49" ht="10.5" customHeight="1" x14ac:dyDescent="0.2">
      <c r="A11" s="6" t="s">
        <v>27</v>
      </c>
      <c r="B11" s="6"/>
      <c r="C11" s="6"/>
      <c r="D11" s="6"/>
      <c r="E11" s="6"/>
      <c r="F11" s="164">
        <v>0.84899999999999998</v>
      </c>
      <c r="G11" s="157">
        <v>0.31900000000000001</v>
      </c>
      <c r="H11" s="164">
        <v>0.61699999999999999</v>
      </c>
      <c r="I11" s="157">
        <v>0.34399999999999997</v>
      </c>
      <c r="J11" s="164">
        <v>0.28899999999999998</v>
      </c>
      <c r="K11" s="157">
        <v>0.186</v>
      </c>
      <c r="L11" s="164">
        <v>0.17699999999999999</v>
      </c>
      <c r="M11" s="157">
        <v>0.16</v>
      </c>
      <c r="N11" s="164">
        <v>0.51200000000000001</v>
      </c>
      <c r="O11" s="157">
        <v>0.26500000000000001</v>
      </c>
      <c r="P11" s="164">
        <v>0.22800000000000001</v>
      </c>
      <c r="Q11" s="157">
        <v>0.25600000000000001</v>
      </c>
      <c r="R11" s="164">
        <v>7.1999999999999995E-2</v>
      </c>
      <c r="S11" s="157">
        <v>6.4000000000000001E-2</v>
      </c>
      <c r="T11" s="164">
        <v>8.4000000000000005E-2</v>
      </c>
      <c r="U11" s="157">
        <v>8.8999999999999996E-2</v>
      </c>
      <c r="V11" s="164">
        <v>2.8279999999999998</v>
      </c>
      <c r="W11" s="157">
        <v>0.64200000000000002</v>
      </c>
      <c r="X11" s="164">
        <v>2.0990000000000002</v>
      </c>
      <c r="Y11" s="165">
        <v>3021.7109999999998</v>
      </c>
      <c r="Z11" s="146">
        <v>672.19299999999998</v>
      </c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</row>
    <row r="12" spans="1:49" ht="10.5" customHeight="1" x14ac:dyDescent="0.2">
      <c r="A12" s="6" t="s">
        <v>26</v>
      </c>
      <c r="B12" s="6"/>
      <c r="C12" s="6"/>
      <c r="D12" s="6"/>
      <c r="E12" s="6"/>
      <c r="F12" s="164">
        <v>7.5149999999999997</v>
      </c>
      <c r="G12" s="157">
        <v>1.1990000000000001</v>
      </c>
      <c r="H12" s="164">
        <v>3.8039999999999998</v>
      </c>
      <c r="I12" s="157">
        <v>0.84899999999999998</v>
      </c>
      <c r="J12" s="164">
        <v>9.4659999999999993</v>
      </c>
      <c r="K12" s="157">
        <v>1.9179999999999999</v>
      </c>
      <c r="L12" s="164">
        <v>9.6890000000000001</v>
      </c>
      <c r="M12" s="157">
        <v>1.45</v>
      </c>
      <c r="N12" s="164">
        <v>9.3529999999999998</v>
      </c>
      <c r="O12" s="157">
        <v>1.524</v>
      </c>
      <c r="P12" s="164">
        <v>4.4930000000000003</v>
      </c>
      <c r="Q12" s="157">
        <v>0.88100000000000001</v>
      </c>
      <c r="R12" s="164">
        <v>5.8209999999999997</v>
      </c>
      <c r="S12" s="157">
        <v>1.3029999999999999</v>
      </c>
      <c r="T12" s="164">
        <v>3.1949999999999998</v>
      </c>
      <c r="U12" s="157">
        <v>1.2490000000000001</v>
      </c>
      <c r="V12" s="164">
        <v>53.335999999999999</v>
      </c>
      <c r="W12" s="157">
        <v>3.46</v>
      </c>
      <c r="X12" s="164">
        <v>39.590000000000003</v>
      </c>
      <c r="Y12" s="165">
        <v>23398.079000000002</v>
      </c>
      <c r="Z12" s="146">
        <v>1206.258</v>
      </c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1:49" ht="10.5" customHeight="1" x14ac:dyDescent="0.2">
      <c r="A13" s="76" t="s">
        <v>28</v>
      </c>
      <c r="B13" s="76"/>
      <c r="C13" s="76"/>
      <c r="D13" s="76"/>
      <c r="E13" s="76"/>
      <c r="F13" s="166">
        <v>3.907</v>
      </c>
      <c r="G13" s="160">
        <v>0.93100000000000005</v>
      </c>
      <c r="H13" s="166">
        <v>1.5820000000000001</v>
      </c>
      <c r="I13" s="160">
        <v>0.49399999999999999</v>
      </c>
      <c r="J13" s="166">
        <v>2.7120000000000002</v>
      </c>
      <c r="K13" s="160">
        <v>0.93400000000000005</v>
      </c>
      <c r="L13" s="166">
        <v>3.8330000000000002</v>
      </c>
      <c r="M13" s="160">
        <v>1.9550000000000001</v>
      </c>
      <c r="N13" s="166">
        <v>2.9889999999999999</v>
      </c>
      <c r="O13" s="160">
        <v>1.123</v>
      </c>
      <c r="P13" s="166">
        <v>1.524</v>
      </c>
      <c r="Q13" s="160">
        <v>0.83499999999999996</v>
      </c>
      <c r="R13" s="166">
        <v>1.242</v>
      </c>
      <c r="S13" s="160">
        <v>0.46700000000000003</v>
      </c>
      <c r="T13" s="166">
        <v>0.95499999999999996</v>
      </c>
      <c r="U13" s="160">
        <v>0.36899999999999999</v>
      </c>
      <c r="V13" s="166">
        <v>18.744</v>
      </c>
      <c r="W13" s="160">
        <v>2.7959999999999998</v>
      </c>
      <c r="X13" s="166">
        <v>13.913</v>
      </c>
      <c r="Y13" s="167">
        <v>11351.355</v>
      </c>
      <c r="Z13" s="163">
        <v>996.66899999999998</v>
      </c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1:49" s="130" customFormat="1" ht="12" customHeight="1" x14ac:dyDescent="0.2">
      <c r="A14" s="123" t="s">
        <v>217</v>
      </c>
      <c r="B14" s="191"/>
      <c r="C14" s="191"/>
      <c r="D14" s="191"/>
      <c r="E14" s="191"/>
      <c r="F14" s="143"/>
      <c r="G14" s="147"/>
      <c r="H14" s="143"/>
      <c r="I14" s="147"/>
      <c r="J14" s="143"/>
      <c r="K14" s="147"/>
      <c r="L14" s="143"/>
      <c r="M14" s="147"/>
      <c r="N14" s="143"/>
      <c r="O14" s="147"/>
      <c r="P14" s="143"/>
      <c r="Q14" s="144"/>
      <c r="T14" s="192"/>
      <c r="U14" s="147"/>
      <c r="V14" s="192"/>
      <c r="W14" s="147"/>
      <c r="X14" s="192"/>
      <c r="Y14" s="147"/>
      <c r="Z14" s="192"/>
      <c r="AA14" s="147"/>
    </row>
    <row r="15" spans="1:49" x14ac:dyDescent="0.2"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1:49" x14ac:dyDescent="0.2"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</row>
    <row r="17" spans="28:49" x14ac:dyDescent="0.2"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</row>
    <row r="18" spans="28:49" x14ac:dyDescent="0.2"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</row>
    <row r="19" spans="28:49" x14ac:dyDescent="0.2"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</row>
    <row r="20" spans="28:49" x14ac:dyDescent="0.2"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</row>
    <row r="21" spans="28:49" x14ac:dyDescent="0.2"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</row>
    <row r="22" spans="28:49" x14ac:dyDescent="0.2"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</row>
    <row r="23" spans="28:49" x14ac:dyDescent="0.2"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</row>
    <row r="24" spans="28:49" x14ac:dyDescent="0.2"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</row>
  </sheetData>
  <mergeCells count="11">
    <mergeCell ref="Y6:Z6"/>
    <mergeCell ref="F5:Z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AA7:AA13">
    <cfRule type="containsText" dxfId="67" priority="4" operator="containsText" text="..">
      <formula>NOT(ISERROR(SEARCH("..",AA7)))</formula>
    </cfRule>
    <cfRule type="containsText" dxfId="66" priority="5" operator="containsText" text="–">
      <formula>NOT(ISERROR(SEARCH("–",AA7)))</formula>
    </cfRule>
  </conditionalFormatting>
  <conditionalFormatting sqref="R14:AA14">
    <cfRule type="containsText" dxfId="65" priority="2" operator="containsText" text="..">
      <formula>NOT(ISERROR(SEARCH("..",R14)))</formula>
    </cfRule>
    <cfRule type="containsText" dxfId="64" priority="3" operator="containsText" text="–">
      <formula>NOT(ISERROR(SEARCH("–",R14)))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rgb="FF33CCCC"/>
  </sheetPr>
  <dimension ref="A2:AH72"/>
  <sheetViews>
    <sheetView workbookViewId="0"/>
  </sheetViews>
  <sheetFormatPr defaultRowHeight="12.75" x14ac:dyDescent="0.2"/>
  <cols>
    <col min="1" max="1" width="2" style="1" customWidth="1"/>
    <col min="2" max="2" width="23.85546875" style="1" customWidth="1"/>
    <col min="3" max="5" width="3.42578125" style="1" hidden="1" customWidth="1"/>
    <col min="6" max="6" width="5.85546875" style="55" customWidth="1"/>
    <col min="7" max="7" width="5.85546875" style="1" customWidth="1"/>
    <col min="8" max="8" width="5.85546875" style="55" customWidth="1"/>
    <col min="9" max="9" width="5.85546875" style="1" customWidth="1"/>
    <col min="10" max="10" width="5.85546875" style="55" customWidth="1"/>
    <col min="11" max="11" width="5.85546875" style="1" customWidth="1"/>
    <col min="12" max="12" width="5.85546875" style="55" customWidth="1"/>
    <col min="13" max="13" width="5.85546875" style="1" customWidth="1"/>
    <col min="14" max="14" width="5.85546875" style="55" customWidth="1"/>
    <col min="15" max="15" width="5.85546875" style="1" customWidth="1"/>
    <col min="16" max="16" width="5.85546875" style="55" customWidth="1"/>
    <col min="17" max="17" width="5.85546875" style="1" customWidth="1"/>
    <col min="18" max="18" width="5.85546875" style="55" customWidth="1"/>
    <col min="19" max="19" width="5.85546875" style="1" customWidth="1"/>
    <col min="20" max="20" width="5.140625" style="1" customWidth="1"/>
    <col min="21" max="34" width="5.85546875" style="1" customWidth="1"/>
    <col min="35" max="16384" width="9.140625" style="1"/>
  </cols>
  <sheetData>
    <row r="2" spans="1:34" ht="15.75" x14ac:dyDescent="0.2">
      <c r="A2" s="245" t="s">
        <v>342</v>
      </c>
      <c r="B2" s="2"/>
      <c r="C2" s="2"/>
      <c r="D2" s="2"/>
      <c r="E2" s="2"/>
    </row>
    <row r="3" spans="1:34" ht="15.75" x14ac:dyDescent="0.2">
      <c r="A3" s="246" t="s">
        <v>343</v>
      </c>
      <c r="B3" s="3"/>
      <c r="C3" s="3"/>
      <c r="D3" s="3"/>
      <c r="E3" s="3"/>
    </row>
    <row r="4" spans="1:34" x14ac:dyDescent="0.2">
      <c r="A4" s="3"/>
      <c r="B4" s="3"/>
      <c r="C4" s="3"/>
      <c r="D4" s="3"/>
      <c r="E4" s="3"/>
    </row>
    <row r="5" spans="1:34" ht="12" customHeight="1" x14ac:dyDescent="0.2">
      <c r="A5" s="4"/>
      <c r="B5" s="4"/>
      <c r="C5" s="4"/>
      <c r="D5" s="4"/>
      <c r="E5" s="4"/>
      <c r="F5" s="260" t="s">
        <v>54</v>
      </c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</row>
    <row r="6" spans="1:34" ht="12" customHeight="1" x14ac:dyDescent="0.2">
      <c r="A6" s="75"/>
      <c r="B6" s="75"/>
      <c r="C6" s="75"/>
      <c r="D6" s="75"/>
      <c r="E6" s="75"/>
      <c r="F6" s="261" t="s">
        <v>264</v>
      </c>
      <c r="G6" s="261"/>
      <c r="H6" s="261" t="s">
        <v>25</v>
      </c>
      <c r="I6" s="261"/>
      <c r="J6" s="261" t="s">
        <v>265</v>
      </c>
      <c r="K6" s="261"/>
      <c r="L6" s="261" t="s">
        <v>27</v>
      </c>
      <c r="M6" s="261"/>
      <c r="N6" s="261" t="s">
        <v>26</v>
      </c>
      <c r="O6" s="261"/>
      <c r="P6" s="261" t="s">
        <v>28</v>
      </c>
      <c r="Q6" s="261"/>
      <c r="R6" s="261" t="s">
        <v>31</v>
      </c>
      <c r="S6" s="261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</row>
    <row r="7" spans="1:34" ht="11.25" customHeight="1" x14ac:dyDescent="0.2">
      <c r="A7" s="15" t="s">
        <v>31</v>
      </c>
      <c r="B7" s="15"/>
      <c r="C7" s="15"/>
      <c r="D7" s="15"/>
      <c r="E7" s="15"/>
      <c r="F7" s="151">
        <v>9.68</v>
      </c>
      <c r="G7" s="152">
        <v>0.48299999999999998</v>
      </c>
      <c r="H7" s="151">
        <v>10.103</v>
      </c>
      <c r="I7" s="152">
        <v>6.4000000000000001E-2</v>
      </c>
      <c r="J7" s="151">
        <v>40.029000000000003</v>
      </c>
      <c r="K7" s="152">
        <v>3.9990000000000001</v>
      </c>
      <c r="L7" s="151">
        <v>2.8279999999999998</v>
      </c>
      <c r="M7" s="152">
        <v>0.64200000000000002</v>
      </c>
      <c r="N7" s="151">
        <v>53.335999999999999</v>
      </c>
      <c r="O7" s="152">
        <v>3.46</v>
      </c>
      <c r="P7" s="151">
        <v>18.744</v>
      </c>
      <c r="Q7" s="152">
        <v>2.7959999999999998</v>
      </c>
      <c r="R7" s="151">
        <v>134.721</v>
      </c>
      <c r="S7" s="152">
        <v>5.6459999999999999</v>
      </c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11.25" customHeight="1" x14ac:dyDescent="0.2">
      <c r="A8" s="5" t="s">
        <v>81</v>
      </c>
      <c r="B8" s="5"/>
      <c r="C8" s="5"/>
      <c r="D8" s="5"/>
      <c r="E8" s="5"/>
      <c r="F8" s="168" t="s">
        <v>71</v>
      </c>
      <c r="G8" s="169" t="s">
        <v>71</v>
      </c>
      <c r="H8" s="168" t="s">
        <v>71</v>
      </c>
      <c r="I8" s="169" t="s">
        <v>71</v>
      </c>
      <c r="J8" s="168" t="s">
        <v>71</v>
      </c>
      <c r="K8" s="169" t="s">
        <v>71</v>
      </c>
      <c r="L8" s="168" t="s">
        <v>71</v>
      </c>
      <c r="M8" s="169" t="s">
        <v>71</v>
      </c>
      <c r="N8" s="168" t="s">
        <v>71</v>
      </c>
      <c r="O8" s="169" t="s">
        <v>71</v>
      </c>
      <c r="P8" s="168" t="s">
        <v>71</v>
      </c>
      <c r="Q8" s="169" t="s">
        <v>71</v>
      </c>
      <c r="R8" s="168" t="s">
        <v>71</v>
      </c>
      <c r="S8" s="169" t="s">
        <v>71</v>
      </c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ht="10.5" customHeight="1" x14ac:dyDescent="0.2">
      <c r="A9" s="8"/>
      <c r="B9" s="97" t="s">
        <v>15</v>
      </c>
      <c r="C9" s="97"/>
      <c r="D9" s="97"/>
      <c r="E9" s="97"/>
      <c r="F9" s="156">
        <v>0.14399999999999999</v>
      </c>
      <c r="G9" s="157">
        <v>1.7000000000000001E-2</v>
      </c>
      <c r="H9" s="156">
        <v>9.7000000000000003E-2</v>
      </c>
      <c r="I9" s="157">
        <v>2E-3</v>
      </c>
      <c r="J9" s="156">
        <v>0.24299999999999999</v>
      </c>
      <c r="K9" s="157">
        <v>0.152</v>
      </c>
      <c r="L9" s="156">
        <v>0.19800000000000001</v>
      </c>
      <c r="M9" s="157">
        <v>8.6999999999999994E-2</v>
      </c>
      <c r="N9" s="156">
        <v>1.611</v>
      </c>
      <c r="O9" s="157">
        <v>0.38500000000000001</v>
      </c>
      <c r="P9" s="156">
        <v>0.76600000000000001</v>
      </c>
      <c r="Q9" s="157">
        <v>0.28599999999999998</v>
      </c>
      <c r="R9" s="156">
        <v>3.06</v>
      </c>
      <c r="S9" s="157">
        <v>0.505</v>
      </c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ht="10.5" customHeight="1" x14ac:dyDescent="0.2">
      <c r="A10" s="8"/>
      <c r="B10" s="97" t="s">
        <v>61</v>
      </c>
      <c r="C10" s="97"/>
      <c r="D10" s="97"/>
      <c r="E10" s="97"/>
      <c r="F10" s="156">
        <v>4.2000000000000003E-2</v>
      </c>
      <c r="G10" s="157">
        <v>0.01</v>
      </c>
      <c r="H10" s="156" t="s">
        <v>16</v>
      </c>
      <c r="I10" s="157" t="s">
        <v>71</v>
      </c>
      <c r="J10" s="156">
        <v>0.19400000000000001</v>
      </c>
      <c r="K10" s="157">
        <v>0.11600000000000001</v>
      </c>
      <c r="L10" s="156">
        <v>0.28699999999999998</v>
      </c>
      <c r="M10" s="157">
        <v>0.14199999999999999</v>
      </c>
      <c r="N10" s="156">
        <v>5.3970000000000002</v>
      </c>
      <c r="O10" s="157">
        <v>1.0680000000000001</v>
      </c>
      <c r="P10" s="156">
        <v>1.3720000000000001</v>
      </c>
      <c r="Q10" s="157">
        <v>0.436</v>
      </c>
      <c r="R10" s="156">
        <v>7.2949999999999999</v>
      </c>
      <c r="S10" s="157">
        <v>1.107</v>
      </c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ht="9" customHeight="1" x14ac:dyDescent="0.2">
      <c r="A11" s="8"/>
      <c r="B11" s="106" t="s">
        <v>62</v>
      </c>
      <c r="C11" s="106"/>
      <c r="D11" s="106"/>
      <c r="E11" s="106"/>
      <c r="F11" s="156" t="s">
        <v>7</v>
      </c>
      <c r="G11" s="157" t="s">
        <v>71</v>
      </c>
      <c r="H11" s="156" t="s">
        <v>7</v>
      </c>
      <c r="I11" s="157" t="s">
        <v>71</v>
      </c>
      <c r="J11" s="156">
        <v>0.127</v>
      </c>
      <c r="K11" s="157">
        <v>0.10299999999999999</v>
      </c>
      <c r="L11" s="156">
        <v>5.6000000000000001E-2</v>
      </c>
      <c r="M11" s="157">
        <v>4.2000000000000003E-2</v>
      </c>
      <c r="N11" s="156">
        <v>1.371</v>
      </c>
      <c r="O11" s="157">
        <v>0.33900000000000002</v>
      </c>
      <c r="P11" s="156">
        <v>0.29399999999999998</v>
      </c>
      <c r="Q11" s="157">
        <v>9.0999999999999998E-2</v>
      </c>
      <c r="R11" s="156">
        <v>1.8480000000000001</v>
      </c>
      <c r="S11" s="157">
        <v>0.36499999999999999</v>
      </c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10.5" customHeight="1" x14ac:dyDescent="0.2">
      <c r="A12" s="8"/>
      <c r="B12" s="97" t="s">
        <v>63</v>
      </c>
      <c r="C12" s="97"/>
      <c r="D12" s="97"/>
      <c r="E12" s="97"/>
      <c r="F12" s="156">
        <v>3.41</v>
      </c>
      <c r="G12" s="157">
        <v>0.47799999999999998</v>
      </c>
      <c r="H12" s="156">
        <v>0.182</v>
      </c>
      <c r="I12" s="157">
        <v>1.7999999999999999E-2</v>
      </c>
      <c r="J12" s="156">
        <v>2.1869999999999998</v>
      </c>
      <c r="K12" s="157">
        <v>0.50700000000000001</v>
      </c>
      <c r="L12" s="156">
        <v>0.56899999999999995</v>
      </c>
      <c r="M12" s="157">
        <v>0.22500000000000001</v>
      </c>
      <c r="N12" s="156">
        <v>16.399999999999999</v>
      </c>
      <c r="O12" s="157">
        <v>1.389</v>
      </c>
      <c r="P12" s="156">
        <v>5.3179999999999996</v>
      </c>
      <c r="Q12" s="157">
        <v>1.9690000000000001</v>
      </c>
      <c r="R12" s="156">
        <v>28.065999999999999</v>
      </c>
      <c r="S12" s="157">
        <v>2.468</v>
      </c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ht="10.5" customHeight="1" x14ac:dyDescent="0.2">
      <c r="A13" s="8"/>
      <c r="B13" s="97" t="s">
        <v>64</v>
      </c>
      <c r="C13" s="97"/>
      <c r="D13" s="97"/>
      <c r="E13" s="97"/>
      <c r="F13" s="156" t="s">
        <v>7</v>
      </c>
      <c r="G13" s="157" t="s">
        <v>71</v>
      </c>
      <c r="H13" s="156" t="s">
        <v>7</v>
      </c>
      <c r="I13" s="157" t="s">
        <v>71</v>
      </c>
      <c r="J13" s="156">
        <v>2.5999999999999999E-2</v>
      </c>
      <c r="K13" s="157">
        <v>2.3E-2</v>
      </c>
      <c r="L13" s="156">
        <v>0.222</v>
      </c>
      <c r="M13" s="157">
        <v>0.152</v>
      </c>
      <c r="N13" s="156">
        <v>3.03</v>
      </c>
      <c r="O13" s="157">
        <v>0.56599999999999995</v>
      </c>
      <c r="P13" s="156">
        <v>1.044</v>
      </c>
      <c r="Q13" s="157">
        <v>0.34499999999999997</v>
      </c>
      <c r="R13" s="156">
        <v>4.3220000000000001</v>
      </c>
      <c r="S13" s="157">
        <v>0.66900000000000004</v>
      </c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ht="10.5" customHeight="1" x14ac:dyDescent="0.2">
      <c r="A14" s="8"/>
      <c r="B14" s="97" t="s">
        <v>65</v>
      </c>
      <c r="C14" s="97"/>
      <c r="D14" s="97"/>
      <c r="E14" s="97"/>
      <c r="F14" s="156">
        <v>0.184</v>
      </c>
      <c r="G14" s="157">
        <v>2.1999999999999999E-2</v>
      </c>
      <c r="H14" s="156" t="s">
        <v>16</v>
      </c>
      <c r="I14" s="157" t="s">
        <v>71</v>
      </c>
      <c r="J14" s="156">
        <v>0.155</v>
      </c>
      <c r="K14" s="157">
        <v>0.14399999999999999</v>
      </c>
      <c r="L14" s="156">
        <v>0.70299999999999996</v>
      </c>
      <c r="M14" s="157">
        <v>0.32300000000000001</v>
      </c>
      <c r="N14" s="156">
        <v>7.6269999999999998</v>
      </c>
      <c r="O14" s="157">
        <v>0.995</v>
      </c>
      <c r="P14" s="156">
        <v>1.681</v>
      </c>
      <c r="Q14" s="157">
        <v>0.49099999999999999</v>
      </c>
      <c r="R14" s="156">
        <v>10.356999999999999</v>
      </c>
      <c r="S14" s="157">
        <v>1.133</v>
      </c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ht="10.5" customHeight="1" x14ac:dyDescent="0.2">
      <c r="A15" s="8"/>
      <c r="B15" s="97" t="s">
        <v>66</v>
      </c>
      <c r="C15" s="97"/>
      <c r="D15" s="97"/>
      <c r="E15" s="97"/>
      <c r="F15" s="156" t="s">
        <v>7</v>
      </c>
      <c r="G15" s="157" t="s">
        <v>71</v>
      </c>
      <c r="H15" s="156">
        <v>7.968</v>
      </c>
      <c r="I15" s="157">
        <v>4.4999999999999998E-2</v>
      </c>
      <c r="J15" s="156">
        <v>2.2050000000000001</v>
      </c>
      <c r="K15" s="157">
        <v>0.85199999999999998</v>
      </c>
      <c r="L15" s="156">
        <v>0.11899999999999999</v>
      </c>
      <c r="M15" s="157">
        <v>0.16800000000000001</v>
      </c>
      <c r="N15" s="156">
        <v>2.5009999999999999</v>
      </c>
      <c r="O15" s="157">
        <v>0.754</v>
      </c>
      <c r="P15" s="156">
        <v>0.317</v>
      </c>
      <c r="Q15" s="157">
        <v>0.27400000000000002</v>
      </c>
      <c r="R15" s="156">
        <v>13.111000000000001</v>
      </c>
      <c r="S15" s="157">
        <v>1.147</v>
      </c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ht="10.5" customHeight="1" x14ac:dyDescent="0.2">
      <c r="A16" s="8"/>
      <c r="B16" s="97" t="s">
        <v>67</v>
      </c>
      <c r="C16" s="97"/>
      <c r="D16" s="97"/>
      <c r="E16" s="97"/>
      <c r="F16" s="156" t="s">
        <v>16</v>
      </c>
      <c r="G16" s="157" t="s">
        <v>71</v>
      </c>
      <c r="H16" s="156">
        <v>1.238</v>
      </c>
      <c r="I16" s="157">
        <v>4.2000000000000003E-2</v>
      </c>
      <c r="J16" s="156">
        <v>1.1279999999999999</v>
      </c>
      <c r="K16" s="157">
        <v>0.71799999999999997</v>
      </c>
      <c r="L16" s="156">
        <v>5.0999999999999997E-2</v>
      </c>
      <c r="M16" s="157">
        <v>4.5999999999999999E-2</v>
      </c>
      <c r="N16" s="156">
        <v>1.0840000000000001</v>
      </c>
      <c r="O16" s="157">
        <v>0.41699999999999998</v>
      </c>
      <c r="P16" s="156">
        <v>0.38900000000000001</v>
      </c>
      <c r="Q16" s="157">
        <v>0.26300000000000001</v>
      </c>
      <c r="R16" s="156">
        <v>3.891</v>
      </c>
      <c r="S16" s="157">
        <v>0.86599999999999999</v>
      </c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ht="10.5" customHeight="1" x14ac:dyDescent="0.2">
      <c r="A17" s="8"/>
      <c r="B17" s="97" t="s">
        <v>82</v>
      </c>
      <c r="C17" s="97"/>
      <c r="D17" s="97"/>
      <c r="E17" s="97"/>
      <c r="F17" s="156">
        <v>5.508</v>
      </c>
      <c r="G17" s="157">
        <v>5.6000000000000001E-2</v>
      </c>
      <c r="H17" s="156">
        <v>0.55300000000000005</v>
      </c>
      <c r="I17" s="157">
        <v>0.03</v>
      </c>
      <c r="J17" s="156">
        <v>27.157</v>
      </c>
      <c r="K17" s="157">
        <v>3.5579999999999998</v>
      </c>
      <c r="L17" s="156">
        <v>0.14299999999999999</v>
      </c>
      <c r="M17" s="157">
        <v>0.16</v>
      </c>
      <c r="N17" s="156">
        <v>6.1379999999999999</v>
      </c>
      <c r="O17" s="157">
        <v>1.762</v>
      </c>
      <c r="P17" s="156">
        <v>0.95899999999999996</v>
      </c>
      <c r="Q17" s="157">
        <v>0.51700000000000002</v>
      </c>
      <c r="R17" s="156">
        <v>40.457999999999998</v>
      </c>
      <c r="S17" s="157">
        <v>3.8210000000000002</v>
      </c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ht="10.5" customHeight="1" x14ac:dyDescent="0.2">
      <c r="A18" s="8"/>
      <c r="B18" s="97" t="s">
        <v>83</v>
      </c>
      <c r="C18" s="97"/>
      <c r="D18" s="97"/>
      <c r="E18" s="97"/>
      <c r="F18" s="156">
        <v>0.01</v>
      </c>
      <c r="G18" s="157">
        <v>4.0000000000000001E-3</v>
      </c>
      <c r="H18" s="156" t="s">
        <v>7</v>
      </c>
      <c r="I18" s="157" t="s">
        <v>71</v>
      </c>
      <c r="J18" s="156">
        <v>3.2480000000000002</v>
      </c>
      <c r="K18" s="157">
        <v>1.0029999999999999</v>
      </c>
      <c r="L18" s="156" t="s">
        <v>16</v>
      </c>
      <c r="M18" s="157" t="s">
        <v>71</v>
      </c>
      <c r="N18" s="156">
        <v>1.538</v>
      </c>
      <c r="O18" s="157">
        <v>0.57999999999999996</v>
      </c>
      <c r="P18" s="156">
        <v>0.33</v>
      </c>
      <c r="Q18" s="157">
        <v>0.245</v>
      </c>
      <c r="R18" s="156">
        <v>5.1429999999999998</v>
      </c>
      <c r="S18" s="157">
        <v>1.169</v>
      </c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ht="10.5" customHeight="1" x14ac:dyDescent="0.2">
      <c r="A19" s="8"/>
      <c r="B19" s="97" t="s">
        <v>70</v>
      </c>
      <c r="C19" s="97"/>
      <c r="D19" s="97"/>
      <c r="E19" s="97"/>
      <c r="F19" s="156" t="s">
        <v>7</v>
      </c>
      <c r="G19" s="157" t="s">
        <v>71</v>
      </c>
      <c r="H19" s="156" t="s">
        <v>16</v>
      </c>
      <c r="I19" s="157" t="s">
        <v>71</v>
      </c>
      <c r="J19" s="156">
        <v>7.4999999999999997E-2</v>
      </c>
      <c r="K19" s="157">
        <v>0.1</v>
      </c>
      <c r="L19" s="156" t="s">
        <v>16</v>
      </c>
      <c r="M19" s="157" t="s">
        <v>71</v>
      </c>
      <c r="N19" s="156" t="s">
        <v>16</v>
      </c>
      <c r="O19" s="157" t="s">
        <v>71</v>
      </c>
      <c r="P19" s="156">
        <v>1.8720000000000001</v>
      </c>
      <c r="Q19" s="157">
        <v>0.52100000000000002</v>
      </c>
      <c r="R19" s="156">
        <v>1.9810000000000001</v>
      </c>
      <c r="S19" s="157">
        <v>0.53</v>
      </c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ht="10.5" customHeight="1" x14ac:dyDescent="0.2">
      <c r="A20" s="8"/>
      <c r="B20" s="97" t="s">
        <v>72</v>
      </c>
      <c r="C20" s="97"/>
      <c r="D20" s="97"/>
      <c r="E20" s="97"/>
      <c r="F20" s="156">
        <v>0.28100000000000003</v>
      </c>
      <c r="G20" s="157">
        <v>2.3E-2</v>
      </c>
      <c r="H20" s="156">
        <v>3.5000000000000003E-2</v>
      </c>
      <c r="I20" s="157">
        <v>8.0000000000000002E-3</v>
      </c>
      <c r="J20" s="156">
        <v>0.66800000000000004</v>
      </c>
      <c r="K20" s="157">
        <v>0.41699999999999998</v>
      </c>
      <c r="L20" s="156" t="s">
        <v>16</v>
      </c>
      <c r="M20" s="157" t="s">
        <v>71</v>
      </c>
      <c r="N20" s="156">
        <v>0.45500000000000002</v>
      </c>
      <c r="O20" s="157">
        <v>0.20899999999999999</v>
      </c>
      <c r="P20" s="156">
        <v>0.89400000000000002</v>
      </c>
      <c r="Q20" s="157">
        <v>0.311</v>
      </c>
      <c r="R20" s="156">
        <v>2.347</v>
      </c>
      <c r="S20" s="157">
        <v>0.55600000000000005</v>
      </c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ht="10.5" customHeight="1" x14ac:dyDescent="0.2">
      <c r="A21" s="8"/>
      <c r="B21" s="97" t="s">
        <v>73</v>
      </c>
      <c r="C21" s="97"/>
      <c r="D21" s="97"/>
      <c r="E21" s="97"/>
      <c r="F21" s="156">
        <v>3.2000000000000001E-2</v>
      </c>
      <c r="G21" s="157">
        <v>8.0000000000000002E-3</v>
      </c>
      <c r="H21" s="156" t="s">
        <v>16</v>
      </c>
      <c r="I21" s="157" t="s">
        <v>71</v>
      </c>
      <c r="J21" s="156">
        <v>0.17</v>
      </c>
      <c r="K21" s="157">
        <v>9.7000000000000003E-2</v>
      </c>
      <c r="L21" s="156">
        <v>7.4999999999999997E-2</v>
      </c>
      <c r="M21" s="157">
        <v>6.9000000000000006E-2</v>
      </c>
      <c r="N21" s="156">
        <v>1.0229999999999999</v>
      </c>
      <c r="O21" s="157">
        <v>0.22900000000000001</v>
      </c>
      <c r="P21" s="156">
        <v>0.30199999999999999</v>
      </c>
      <c r="Q21" s="157">
        <v>0.14299999999999999</v>
      </c>
      <c r="R21" s="156">
        <v>1.6040000000000001</v>
      </c>
      <c r="S21" s="157">
        <v>0.29299999999999998</v>
      </c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ht="10.5" customHeight="1" x14ac:dyDescent="0.2">
      <c r="A22" s="8"/>
      <c r="B22" s="97" t="s">
        <v>22</v>
      </c>
      <c r="C22" s="97"/>
      <c r="D22" s="97"/>
      <c r="E22" s="97"/>
      <c r="F22" s="156">
        <v>6.9000000000000006E-2</v>
      </c>
      <c r="G22" s="157">
        <v>1.7999999999999999E-2</v>
      </c>
      <c r="H22" s="156">
        <v>1.7000000000000001E-2</v>
      </c>
      <c r="I22" s="157">
        <v>6.0000000000000001E-3</v>
      </c>
      <c r="J22" s="156">
        <v>2.573</v>
      </c>
      <c r="K22" s="157">
        <v>0.94299999999999995</v>
      </c>
      <c r="L22" s="156">
        <v>0.42</v>
      </c>
      <c r="M22" s="157">
        <v>0.24299999999999999</v>
      </c>
      <c r="N22" s="156">
        <v>6.5060000000000002</v>
      </c>
      <c r="O22" s="157">
        <v>1.4990000000000001</v>
      </c>
      <c r="P22" s="156">
        <v>3.5019999999999998</v>
      </c>
      <c r="Q22" s="157">
        <v>1.2829999999999999</v>
      </c>
      <c r="R22" s="156">
        <v>13.086</v>
      </c>
      <c r="S22" s="157">
        <v>2.1869999999999998</v>
      </c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ht="10.5" customHeight="1" x14ac:dyDescent="0.2">
      <c r="A23" s="8"/>
      <c r="B23" s="97" t="s">
        <v>46</v>
      </c>
      <c r="C23" s="97"/>
      <c r="D23" s="97"/>
      <c r="E23" s="97"/>
      <c r="F23" s="156" t="s">
        <v>7</v>
      </c>
      <c r="G23" s="157" t="s">
        <v>71</v>
      </c>
      <c r="H23" s="156" t="s">
        <v>7</v>
      </c>
      <c r="I23" s="157" t="s">
        <v>71</v>
      </c>
      <c r="J23" s="156" t="s">
        <v>7</v>
      </c>
      <c r="K23" s="157" t="s">
        <v>71</v>
      </c>
      <c r="L23" s="156" t="s">
        <v>7</v>
      </c>
      <c r="M23" s="157" t="s">
        <v>71</v>
      </c>
      <c r="N23" s="156" t="s">
        <v>7</v>
      </c>
      <c r="O23" s="157" t="s">
        <v>71</v>
      </c>
      <c r="P23" s="156" t="s">
        <v>7</v>
      </c>
      <c r="Q23" s="157" t="s">
        <v>71</v>
      </c>
      <c r="R23" s="156" t="s">
        <v>7</v>
      </c>
      <c r="S23" s="157" t="s">
        <v>71</v>
      </c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ht="11.25" customHeight="1" x14ac:dyDescent="0.2">
      <c r="A24" s="5" t="s">
        <v>84</v>
      </c>
      <c r="B24" s="5"/>
      <c r="C24" s="5"/>
      <c r="D24" s="5"/>
      <c r="E24" s="5"/>
      <c r="F24" s="156" t="s">
        <v>71</v>
      </c>
      <c r="G24" s="157" t="s">
        <v>71</v>
      </c>
      <c r="H24" s="156" t="s">
        <v>71</v>
      </c>
      <c r="I24" s="157" t="s">
        <v>71</v>
      </c>
      <c r="J24" s="156" t="s">
        <v>71</v>
      </c>
      <c r="K24" s="157" t="s">
        <v>71</v>
      </c>
      <c r="L24" s="156" t="s">
        <v>71</v>
      </c>
      <c r="M24" s="157" t="s">
        <v>71</v>
      </c>
      <c r="N24" s="156" t="s">
        <v>71</v>
      </c>
      <c r="O24" s="157" t="s">
        <v>71</v>
      </c>
      <c r="P24" s="156" t="s">
        <v>71</v>
      </c>
      <c r="Q24" s="157" t="s">
        <v>71</v>
      </c>
      <c r="R24" s="156" t="s">
        <v>71</v>
      </c>
      <c r="S24" s="157" t="s">
        <v>71</v>
      </c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ht="10.5" customHeight="1" x14ac:dyDescent="0.2">
      <c r="A25" s="8"/>
      <c r="B25" s="97" t="s">
        <v>4</v>
      </c>
      <c r="C25" s="97"/>
      <c r="D25" s="97"/>
      <c r="E25" s="97"/>
      <c r="F25" s="156">
        <v>3.1E-2</v>
      </c>
      <c r="G25" s="157">
        <v>8.0000000000000002E-3</v>
      </c>
      <c r="H25" s="156">
        <v>8.0000000000000002E-3</v>
      </c>
      <c r="I25" s="157">
        <v>3.0000000000000001E-3</v>
      </c>
      <c r="J25" s="156">
        <v>0.98799999999999999</v>
      </c>
      <c r="K25" s="157">
        <v>0.35099999999999998</v>
      </c>
      <c r="L25" s="156">
        <v>9.9000000000000005E-2</v>
      </c>
      <c r="M25" s="157">
        <v>0.108</v>
      </c>
      <c r="N25" s="156">
        <v>1.101</v>
      </c>
      <c r="O25" s="157">
        <v>0.42699999999999999</v>
      </c>
      <c r="P25" s="156">
        <v>0.27200000000000002</v>
      </c>
      <c r="Q25" s="157">
        <v>0.16200000000000001</v>
      </c>
      <c r="R25" s="156">
        <v>2.4990000000000001</v>
      </c>
      <c r="S25" s="157">
        <v>0.58499999999999996</v>
      </c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 ht="10.5" customHeight="1" x14ac:dyDescent="0.2">
      <c r="A26" s="8"/>
      <c r="B26" s="97" t="s">
        <v>2</v>
      </c>
      <c r="C26" s="97"/>
      <c r="D26" s="97"/>
      <c r="E26" s="97"/>
      <c r="F26" s="156">
        <v>6.3140000000000001</v>
      </c>
      <c r="G26" s="157">
        <v>0.48</v>
      </c>
      <c r="H26" s="156">
        <v>7.3</v>
      </c>
      <c r="I26" s="157">
        <v>0.06</v>
      </c>
      <c r="J26" s="156">
        <v>31.376000000000001</v>
      </c>
      <c r="K26" s="157">
        <v>3.8730000000000002</v>
      </c>
      <c r="L26" s="156">
        <v>1.1299999999999999</v>
      </c>
      <c r="M26" s="157">
        <v>0.377</v>
      </c>
      <c r="N26" s="156">
        <v>37.518999999999998</v>
      </c>
      <c r="O26" s="157">
        <v>3.1379999999999999</v>
      </c>
      <c r="P26" s="156">
        <v>12.411</v>
      </c>
      <c r="Q26" s="157">
        <v>1.9790000000000001</v>
      </c>
      <c r="R26" s="156">
        <v>96.051000000000002</v>
      </c>
      <c r="S26" s="157">
        <v>5.1660000000000004</v>
      </c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</row>
    <row r="27" spans="1:34" ht="10.5" customHeight="1" x14ac:dyDescent="0.2">
      <c r="A27" s="8"/>
      <c r="B27" s="97" t="s">
        <v>85</v>
      </c>
      <c r="C27" s="97"/>
      <c r="D27" s="97"/>
      <c r="E27" s="97"/>
      <c r="F27" s="156">
        <v>5.8999999999999997E-2</v>
      </c>
      <c r="G27" s="157">
        <v>0.01</v>
      </c>
      <c r="H27" s="156">
        <v>0.04</v>
      </c>
      <c r="I27" s="157">
        <v>8.0000000000000002E-3</v>
      </c>
      <c r="J27" s="156">
        <v>1.18</v>
      </c>
      <c r="K27" s="157">
        <v>0.311</v>
      </c>
      <c r="L27" s="156">
        <v>0.439</v>
      </c>
      <c r="M27" s="157">
        <v>0.29399999999999998</v>
      </c>
      <c r="N27" s="156">
        <v>4.0030000000000001</v>
      </c>
      <c r="O27" s="157">
        <v>0.73599999999999999</v>
      </c>
      <c r="P27" s="156">
        <v>1.3839999999999999</v>
      </c>
      <c r="Q27" s="157">
        <v>0.53400000000000003</v>
      </c>
      <c r="R27" s="156">
        <v>7.1059999999999999</v>
      </c>
      <c r="S27" s="157">
        <v>0.99299999999999999</v>
      </c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</row>
    <row r="28" spans="1:34" ht="10.5" customHeight="1" x14ac:dyDescent="0.2">
      <c r="A28" s="8"/>
      <c r="B28" s="97" t="s">
        <v>5</v>
      </c>
      <c r="C28" s="97"/>
      <c r="D28" s="97"/>
      <c r="E28" s="97"/>
      <c r="F28" s="156" t="s">
        <v>7</v>
      </c>
      <c r="G28" s="157" t="s">
        <v>71</v>
      </c>
      <c r="H28" s="156" t="s">
        <v>16</v>
      </c>
      <c r="I28" s="157" t="s">
        <v>71</v>
      </c>
      <c r="J28" s="156">
        <v>1.0649999999999999</v>
      </c>
      <c r="K28" s="157">
        <v>0.77100000000000002</v>
      </c>
      <c r="L28" s="156" t="s">
        <v>16</v>
      </c>
      <c r="M28" s="157" t="s">
        <v>71</v>
      </c>
      <c r="N28" s="156">
        <v>0.33500000000000002</v>
      </c>
      <c r="O28" s="157">
        <v>0.22800000000000001</v>
      </c>
      <c r="P28" s="156" t="s">
        <v>16</v>
      </c>
      <c r="Q28" s="157" t="s">
        <v>71</v>
      </c>
      <c r="R28" s="156">
        <v>1.556</v>
      </c>
      <c r="S28" s="157">
        <v>0.81799999999999995</v>
      </c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</row>
    <row r="29" spans="1:34" ht="10.5" customHeight="1" x14ac:dyDescent="0.2">
      <c r="A29" s="8"/>
      <c r="B29" s="97" t="s">
        <v>247</v>
      </c>
      <c r="C29" s="97"/>
      <c r="D29" s="97"/>
      <c r="E29" s="97"/>
      <c r="F29" s="156" t="s">
        <v>7</v>
      </c>
      <c r="G29" s="157" t="s">
        <v>71</v>
      </c>
      <c r="H29" s="156">
        <v>3.2000000000000001E-2</v>
      </c>
      <c r="I29" s="157">
        <v>8.0000000000000002E-3</v>
      </c>
      <c r="J29" s="156">
        <v>0.73599999999999999</v>
      </c>
      <c r="K29" s="157">
        <v>0.49099999999999999</v>
      </c>
      <c r="L29" s="156">
        <v>0.22800000000000001</v>
      </c>
      <c r="M29" s="157">
        <v>0.218</v>
      </c>
      <c r="N29" s="156">
        <v>0.61199999999999999</v>
      </c>
      <c r="O29" s="157">
        <v>0.34300000000000003</v>
      </c>
      <c r="P29" s="156">
        <v>0.21199999999999999</v>
      </c>
      <c r="Q29" s="157">
        <v>0.224</v>
      </c>
      <c r="R29" s="156">
        <v>1.82</v>
      </c>
      <c r="S29" s="157">
        <v>0.67500000000000004</v>
      </c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</row>
    <row r="30" spans="1:34" ht="10.5" customHeight="1" x14ac:dyDescent="0.2">
      <c r="A30" s="8"/>
      <c r="B30" s="97" t="s">
        <v>307</v>
      </c>
      <c r="C30" s="97"/>
      <c r="D30" s="97"/>
      <c r="E30" s="97"/>
      <c r="F30" s="156">
        <v>4.0000000000000001E-3</v>
      </c>
      <c r="G30" s="157">
        <v>1E-3</v>
      </c>
      <c r="H30" s="156" t="s">
        <v>16</v>
      </c>
      <c r="I30" s="157" t="s">
        <v>71</v>
      </c>
      <c r="J30" s="156" t="s">
        <v>7</v>
      </c>
      <c r="K30" s="157" t="s">
        <v>71</v>
      </c>
      <c r="L30" s="156" t="s">
        <v>7</v>
      </c>
      <c r="M30" s="157" t="s">
        <v>71</v>
      </c>
      <c r="N30" s="156" t="s">
        <v>16</v>
      </c>
      <c r="O30" s="157" t="s">
        <v>71</v>
      </c>
      <c r="P30" s="156" t="s">
        <v>7</v>
      </c>
      <c r="Q30" s="157" t="s">
        <v>71</v>
      </c>
      <c r="R30" s="156">
        <v>0.11799999999999999</v>
      </c>
      <c r="S30" s="157">
        <v>8.8999999999999996E-2</v>
      </c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</row>
    <row r="31" spans="1:34" ht="10.5" customHeight="1" x14ac:dyDescent="0.2">
      <c r="A31" s="8"/>
      <c r="B31" s="97" t="s">
        <v>308</v>
      </c>
      <c r="C31" s="97"/>
      <c r="D31" s="97"/>
      <c r="E31" s="97"/>
      <c r="F31" s="156">
        <v>1.7999999999999999E-2</v>
      </c>
      <c r="G31" s="157">
        <v>6.0000000000000001E-3</v>
      </c>
      <c r="H31" s="156">
        <v>1.6E-2</v>
      </c>
      <c r="I31" s="157">
        <v>4.0000000000000001E-3</v>
      </c>
      <c r="J31" s="156">
        <v>0.60299999999999998</v>
      </c>
      <c r="K31" s="157">
        <v>0.35699999999999998</v>
      </c>
      <c r="L31" s="156">
        <v>0.05</v>
      </c>
      <c r="M31" s="157">
        <v>5.1999999999999998E-2</v>
      </c>
      <c r="N31" s="156">
        <v>0.1</v>
      </c>
      <c r="O31" s="157">
        <v>8.5999999999999993E-2</v>
      </c>
      <c r="P31" s="156">
        <v>0.33400000000000002</v>
      </c>
      <c r="Q31" s="157">
        <v>0.29099999999999998</v>
      </c>
      <c r="R31" s="156">
        <v>1.1220000000000001</v>
      </c>
      <c r="S31" s="157">
        <v>0.47099999999999997</v>
      </c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</row>
    <row r="32" spans="1:34" ht="10.5" customHeight="1" x14ac:dyDescent="0.2">
      <c r="A32" s="8"/>
      <c r="B32" s="97" t="s">
        <v>309</v>
      </c>
      <c r="C32" s="97"/>
      <c r="D32" s="97"/>
      <c r="E32" s="97"/>
      <c r="F32" s="156" t="s">
        <v>7</v>
      </c>
      <c r="G32" s="157" t="s">
        <v>71</v>
      </c>
      <c r="H32" s="156" t="s">
        <v>7</v>
      </c>
      <c r="I32" s="157" t="s">
        <v>71</v>
      </c>
      <c r="J32" s="156" t="s">
        <v>16</v>
      </c>
      <c r="K32" s="157" t="s">
        <v>71</v>
      </c>
      <c r="L32" s="156" t="s">
        <v>16</v>
      </c>
      <c r="M32" s="157" t="s">
        <v>71</v>
      </c>
      <c r="N32" s="156" t="s">
        <v>16</v>
      </c>
      <c r="O32" s="157" t="s">
        <v>71</v>
      </c>
      <c r="P32" s="156" t="s">
        <v>16</v>
      </c>
      <c r="Q32" s="157" t="s">
        <v>71</v>
      </c>
      <c r="R32" s="156">
        <v>0.14199999999999999</v>
      </c>
      <c r="S32" s="157">
        <v>0.124</v>
      </c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</row>
    <row r="33" spans="1:34" ht="10.5" customHeight="1" x14ac:dyDescent="0.2">
      <c r="A33" s="8"/>
      <c r="B33" s="97" t="s">
        <v>86</v>
      </c>
      <c r="C33" s="97"/>
      <c r="D33" s="97"/>
      <c r="E33" s="97"/>
      <c r="F33" s="156">
        <v>3.254</v>
      </c>
      <c r="G33" s="157">
        <v>5.2999999999999999E-2</v>
      </c>
      <c r="H33" s="156">
        <v>2.649</v>
      </c>
      <c r="I33" s="157">
        <v>3.4000000000000002E-2</v>
      </c>
      <c r="J33" s="156">
        <v>4.05</v>
      </c>
      <c r="K33" s="157">
        <v>1.0760000000000001</v>
      </c>
      <c r="L33" s="156">
        <v>0.70099999999999996</v>
      </c>
      <c r="M33" s="157">
        <v>0.33</v>
      </c>
      <c r="N33" s="156">
        <v>9.6020000000000003</v>
      </c>
      <c r="O33" s="157">
        <v>1.57</v>
      </c>
      <c r="P33" s="156">
        <v>4.0519999999999996</v>
      </c>
      <c r="Q33" s="157">
        <v>1.9139999999999999</v>
      </c>
      <c r="R33" s="156">
        <v>24.306999999999999</v>
      </c>
      <c r="S33" s="157">
        <v>2.6960000000000002</v>
      </c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</row>
    <row r="34" spans="1:34" ht="11.25" customHeight="1" x14ac:dyDescent="0.2">
      <c r="A34" s="5" t="s">
        <v>87</v>
      </c>
      <c r="B34" s="5"/>
      <c r="C34" s="5"/>
      <c r="D34" s="5"/>
      <c r="E34" s="5"/>
      <c r="F34" s="168" t="s">
        <v>71</v>
      </c>
      <c r="G34" s="170" t="s">
        <v>71</v>
      </c>
      <c r="H34" s="168" t="s">
        <v>71</v>
      </c>
      <c r="I34" s="170" t="s">
        <v>71</v>
      </c>
      <c r="J34" s="168" t="s">
        <v>71</v>
      </c>
      <c r="K34" s="170" t="s">
        <v>71</v>
      </c>
      <c r="L34" s="168" t="s">
        <v>71</v>
      </c>
      <c r="M34" s="170" t="s">
        <v>71</v>
      </c>
      <c r="N34" s="168" t="s">
        <v>71</v>
      </c>
      <c r="O34" s="170" t="s">
        <v>71</v>
      </c>
      <c r="P34" s="168" t="s">
        <v>71</v>
      </c>
      <c r="Q34" s="170" t="s">
        <v>71</v>
      </c>
      <c r="R34" s="168" t="s">
        <v>71</v>
      </c>
      <c r="S34" s="170" t="s">
        <v>71</v>
      </c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</row>
    <row r="35" spans="1:34" ht="10.5" customHeight="1" x14ac:dyDescent="0.2">
      <c r="A35" s="8"/>
      <c r="B35" s="97" t="s">
        <v>88</v>
      </c>
      <c r="C35" s="97"/>
      <c r="D35" s="97"/>
      <c r="E35" s="97"/>
      <c r="F35" s="156">
        <v>0.47899999999999998</v>
      </c>
      <c r="G35" s="157">
        <v>5.0000000000000001E-3</v>
      </c>
      <c r="H35" s="156">
        <v>0.57799999999999996</v>
      </c>
      <c r="I35" s="157">
        <v>2.8000000000000001E-2</v>
      </c>
      <c r="J35" s="156">
        <v>3.7679999999999998</v>
      </c>
      <c r="K35" s="157">
        <v>1.47</v>
      </c>
      <c r="L35" s="156">
        <v>0.18099999999999999</v>
      </c>
      <c r="M35" s="157">
        <v>0.159</v>
      </c>
      <c r="N35" s="156">
        <v>3</v>
      </c>
      <c r="O35" s="157">
        <v>0.88200000000000001</v>
      </c>
      <c r="P35" s="156">
        <v>1.423</v>
      </c>
      <c r="Q35" s="157">
        <v>0.54300000000000004</v>
      </c>
      <c r="R35" s="156">
        <v>9.4290000000000003</v>
      </c>
      <c r="S35" s="157">
        <v>1.7989999999999999</v>
      </c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</row>
    <row r="36" spans="1:34" ht="10.5" customHeight="1" x14ac:dyDescent="0.2">
      <c r="A36" s="8"/>
      <c r="B36" s="97" t="s">
        <v>89</v>
      </c>
      <c r="C36" s="97"/>
      <c r="D36" s="97"/>
      <c r="E36" s="97"/>
      <c r="F36" s="156">
        <v>0.318</v>
      </c>
      <c r="G36" s="157">
        <v>1.4E-2</v>
      </c>
      <c r="H36" s="156">
        <v>1.524</v>
      </c>
      <c r="I36" s="157">
        <v>3.4000000000000002E-2</v>
      </c>
      <c r="J36" s="156">
        <v>6.1189999999999998</v>
      </c>
      <c r="K36" s="157">
        <v>1.8120000000000001</v>
      </c>
      <c r="L36" s="156">
        <v>0.39</v>
      </c>
      <c r="M36" s="157">
        <v>0.246</v>
      </c>
      <c r="N36" s="156">
        <v>5.391</v>
      </c>
      <c r="O36" s="157">
        <v>1.008</v>
      </c>
      <c r="P36" s="156">
        <v>1.4079999999999999</v>
      </c>
      <c r="Q36" s="157">
        <v>0.498</v>
      </c>
      <c r="R36" s="156">
        <v>15.15</v>
      </c>
      <c r="S36" s="157">
        <v>2.1360000000000001</v>
      </c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</row>
    <row r="37" spans="1:34" ht="10.5" customHeight="1" x14ac:dyDescent="0.2">
      <c r="A37" s="8"/>
      <c r="B37" s="97" t="s">
        <v>90</v>
      </c>
      <c r="C37" s="97"/>
      <c r="D37" s="97"/>
      <c r="E37" s="97"/>
      <c r="F37" s="156">
        <v>6.2039999999999997</v>
      </c>
      <c r="G37" s="157">
        <v>0.48</v>
      </c>
      <c r="H37" s="156">
        <v>4.7859999999999996</v>
      </c>
      <c r="I37" s="157">
        <v>4.9000000000000002E-2</v>
      </c>
      <c r="J37" s="156">
        <v>19.027999999999999</v>
      </c>
      <c r="K37" s="157">
        <v>2.7229999999999999</v>
      </c>
      <c r="L37" s="156">
        <v>1.3839999999999999</v>
      </c>
      <c r="M37" s="157">
        <v>0.46700000000000003</v>
      </c>
      <c r="N37" s="156">
        <v>33.292999999999999</v>
      </c>
      <c r="O37" s="157">
        <v>2.9910000000000001</v>
      </c>
      <c r="P37" s="156">
        <v>11.029</v>
      </c>
      <c r="Q37" s="157">
        <v>2.4489999999999998</v>
      </c>
      <c r="R37" s="156">
        <v>75.724000000000004</v>
      </c>
      <c r="S37" s="157">
        <v>4.6159999999999997</v>
      </c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</row>
    <row r="38" spans="1:34" ht="10.5" customHeight="1" x14ac:dyDescent="0.2">
      <c r="A38" s="78"/>
      <c r="B38" s="92" t="s">
        <v>91</v>
      </c>
      <c r="C38" s="92"/>
      <c r="D38" s="92"/>
      <c r="E38" s="92"/>
      <c r="F38" s="159">
        <v>2.68</v>
      </c>
      <c r="G38" s="160">
        <v>6.8000000000000005E-2</v>
      </c>
      <c r="H38" s="159">
        <v>3.214</v>
      </c>
      <c r="I38" s="160">
        <v>3.7999999999999999E-2</v>
      </c>
      <c r="J38" s="159">
        <v>11.113</v>
      </c>
      <c r="K38" s="160">
        <v>2.375</v>
      </c>
      <c r="L38" s="159">
        <v>0.873</v>
      </c>
      <c r="M38" s="160">
        <v>0.35</v>
      </c>
      <c r="N38" s="159">
        <v>11.651999999999999</v>
      </c>
      <c r="O38" s="160">
        <v>1.6659999999999999</v>
      </c>
      <c r="P38" s="159">
        <v>4.8849999999999998</v>
      </c>
      <c r="Q38" s="160">
        <v>1.22</v>
      </c>
      <c r="R38" s="159">
        <v>34.417000000000002</v>
      </c>
      <c r="S38" s="160">
        <v>3.1219999999999999</v>
      </c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</row>
    <row r="39" spans="1:34" s="130" customFormat="1" ht="10.5" customHeight="1" x14ac:dyDescent="0.2">
      <c r="A39" s="123" t="s">
        <v>217</v>
      </c>
      <c r="B39" s="191"/>
      <c r="C39" s="191"/>
      <c r="D39" s="191"/>
      <c r="E39" s="191"/>
      <c r="F39" s="143"/>
      <c r="G39" s="147"/>
      <c r="H39" s="143"/>
      <c r="I39" s="147"/>
      <c r="J39" s="143"/>
      <c r="K39" s="147"/>
      <c r="L39" s="143"/>
      <c r="M39" s="147"/>
      <c r="N39" s="143"/>
      <c r="O39" s="147"/>
      <c r="P39" s="143"/>
      <c r="Q39" s="144"/>
      <c r="T39" s="192"/>
    </row>
    <row r="40" spans="1:34" x14ac:dyDescent="0.2"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</row>
    <row r="41" spans="1:34" x14ac:dyDescent="0.2"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</row>
    <row r="42" spans="1:34" x14ac:dyDescent="0.2"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</row>
    <row r="43" spans="1:34" x14ac:dyDescent="0.2"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</row>
    <row r="44" spans="1:34" x14ac:dyDescent="0.2"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</row>
    <row r="45" spans="1:34" x14ac:dyDescent="0.2"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</row>
    <row r="46" spans="1:34" x14ac:dyDescent="0.2"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</row>
    <row r="47" spans="1:34" x14ac:dyDescent="0.2"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</row>
    <row r="48" spans="1:34" x14ac:dyDescent="0.2"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</row>
    <row r="49" spans="21:34" x14ac:dyDescent="0.2"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</row>
    <row r="50" spans="21:34" x14ac:dyDescent="0.2"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</row>
    <row r="51" spans="21:34" x14ac:dyDescent="0.2"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</row>
    <row r="52" spans="21:34" x14ac:dyDescent="0.2"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</row>
    <row r="53" spans="21:34" x14ac:dyDescent="0.2"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</row>
    <row r="54" spans="21:34" x14ac:dyDescent="0.2"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</row>
    <row r="55" spans="21:34" x14ac:dyDescent="0.2"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</row>
    <row r="56" spans="21:34" x14ac:dyDescent="0.2"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</row>
    <row r="57" spans="21:34" x14ac:dyDescent="0.2"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</row>
    <row r="58" spans="21:34" x14ac:dyDescent="0.2"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</row>
    <row r="59" spans="21:34" x14ac:dyDescent="0.2"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</row>
    <row r="60" spans="21:34" x14ac:dyDescent="0.2"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</row>
    <row r="61" spans="21:34" x14ac:dyDescent="0.2"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</row>
    <row r="62" spans="21:34" x14ac:dyDescent="0.2"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</row>
    <row r="63" spans="21:34" x14ac:dyDescent="0.2"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</row>
    <row r="64" spans="21:34" x14ac:dyDescent="0.2"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</row>
    <row r="65" spans="21:34" x14ac:dyDescent="0.2"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</row>
    <row r="66" spans="21:34" x14ac:dyDescent="0.2"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</row>
    <row r="67" spans="21:34" x14ac:dyDescent="0.2"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</row>
    <row r="68" spans="21:34" x14ac:dyDescent="0.2"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</row>
    <row r="69" spans="21:34" x14ac:dyDescent="0.2"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</row>
    <row r="70" spans="21:34" x14ac:dyDescent="0.2"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</row>
    <row r="71" spans="21:34" x14ac:dyDescent="0.2"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</row>
    <row r="72" spans="21:34" x14ac:dyDescent="0.2"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</row>
  </sheetData>
  <mergeCells count="8">
    <mergeCell ref="F5:S5"/>
    <mergeCell ref="F6:G6"/>
    <mergeCell ref="H6:I6"/>
    <mergeCell ref="J6:K6"/>
    <mergeCell ref="L6:M6"/>
    <mergeCell ref="N6:O6"/>
    <mergeCell ref="P6:Q6"/>
    <mergeCell ref="R6:S6"/>
  </mergeCells>
  <phoneticPr fontId="7" type="noConversion"/>
  <conditionalFormatting sqref="T7:T38">
    <cfRule type="containsText" dxfId="63" priority="4" operator="containsText" text="..">
      <formula>NOT(ISERROR(SEARCH("..",T7)))</formula>
    </cfRule>
    <cfRule type="containsText" dxfId="62" priority="5" operator="containsText" text="–">
      <formula>NOT(ISERROR(SEARCH("–",T7)))</formula>
    </cfRule>
  </conditionalFormatting>
  <conditionalFormatting sqref="R39:T39">
    <cfRule type="containsText" dxfId="61" priority="2" operator="containsText" text="..">
      <formula>NOT(ISERROR(SEARCH("..",R39)))</formula>
    </cfRule>
    <cfRule type="containsText" dxfId="60" priority="3" operator="containsText" text="–">
      <formula>NOT(ISERROR(SEARCH("–",R39)))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 enableFormatConditionsCalculation="0">
    <tabColor rgb="FF800080"/>
  </sheetPr>
  <dimension ref="A2:AW42"/>
  <sheetViews>
    <sheetView workbookViewId="0"/>
  </sheetViews>
  <sheetFormatPr defaultRowHeight="12.75" x14ac:dyDescent="0.2"/>
  <cols>
    <col min="1" max="1" width="19.5703125" style="1" customWidth="1"/>
    <col min="2" max="5" width="1.5703125" style="1" hidden="1" customWidth="1"/>
    <col min="6" max="6" width="4.5703125" style="55" customWidth="1"/>
    <col min="7" max="7" width="4.5703125" style="1" customWidth="1"/>
    <col min="8" max="8" width="4.5703125" style="55" customWidth="1"/>
    <col min="9" max="9" width="4.5703125" style="1" customWidth="1"/>
    <col min="10" max="10" width="4.5703125" style="55" customWidth="1"/>
    <col min="11" max="11" width="4.5703125" style="1" customWidth="1"/>
    <col min="12" max="12" width="4.5703125" style="55" customWidth="1"/>
    <col min="13" max="13" width="4.5703125" style="1" customWidth="1"/>
    <col min="14" max="14" width="4.5703125" style="55" customWidth="1"/>
    <col min="15" max="15" width="4.5703125" style="1" customWidth="1"/>
    <col min="16" max="16" width="4.5703125" style="55" customWidth="1"/>
    <col min="17" max="17" width="4.5703125" style="1" customWidth="1"/>
    <col min="18" max="18" width="4.5703125" style="55" customWidth="1"/>
    <col min="19" max="19" width="4.5703125" style="1" customWidth="1"/>
    <col min="20" max="20" width="4.5703125" style="55" customWidth="1"/>
    <col min="21" max="21" width="4.5703125" style="1" customWidth="1"/>
    <col min="22" max="22" width="4.5703125" style="55" customWidth="1"/>
    <col min="23" max="23" width="4.5703125" style="1" customWidth="1"/>
    <col min="24" max="25" width="7.42578125" style="1" customWidth="1"/>
    <col min="26" max="26" width="5.28515625" style="1" customWidth="1"/>
    <col min="27" max="44" width="4.5703125" style="1" customWidth="1"/>
    <col min="45" max="45" width="6.28515625" style="1" customWidth="1"/>
    <col min="46" max="46" width="5.7109375" style="1" customWidth="1"/>
    <col min="47" max="47" width="4.5703125" style="1" customWidth="1"/>
    <col min="48" max="49" width="6.140625" style="1" customWidth="1"/>
    <col min="50" max="16384" width="9.140625" style="1"/>
  </cols>
  <sheetData>
    <row r="2" spans="1:49" ht="15.75" x14ac:dyDescent="0.2">
      <c r="A2" s="245" t="s">
        <v>344</v>
      </c>
      <c r="B2" s="2"/>
      <c r="C2" s="2"/>
      <c r="D2" s="2"/>
      <c r="E2" s="2"/>
    </row>
    <row r="3" spans="1:49" ht="15.75" x14ac:dyDescent="0.2">
      <c r="A3" s="246" t="s">
        <v>345</v>
      </c>
      <c r="B3" s="3"/>
      <c r="C3" s="3"/>
      <c r="D3" s="3"/>
      <c r="E3" s="3"/>
    </row>
    <row r="4" spans="1:49" x14ac:dyDescent="0.2">
      <c r="A4" s="3"/>
      <c r="B4" s="3"/>
      <c r="C4" s="3"/>
      <c r="D4" s="3"/>
      <c r="E4" s="3"/>
    </row>
    <row r="5" spans="1:49" x14ac:dyDescent="0.2">
      <c r="A5" s="4" t="s">
        <v>52</v>
      </c>
      <c r="B5" s="4"/>
      <c r="C5" s="4"/>
      <c r="D5" s="4"/>
      <c r="E5" s="4"/>
      <c r="F5" s="258" t="s">
        <v>36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</row>
    <row r="6" spans="1:49" ht="24.75" customHeight="1" x14ac:dyDescent="0.2">
      <c r="A6" s="79"/>
      <c r="B6" s="79"/>
      <c r="C6" s="79"/>
      <c r="D6" s="79"/>
      <c r="E6" s="79"/>
      <c r="F6" s="259" t="s">
        <v>77</v>
      </c>
      <c r="G6" s="259"/>
      <c r="H6" s="259" t="s">
        <v>39</v>
      </c>
      <c r="I6" s="259"/>
      <c r="J6" s="259" t="s">
        <v>40</v>
      </c>
      <c r="K6" s="259"/>
      <c r="L6" s="259" t="s">
        <v>41</v>
      </c>
      <c r="M6" s="259"/>
      <c r="N6" s="259" t="s">
        <v>42</v>
      </c>
      <c r="O6" s="259"/>
      <c r="P6" s="259" t="s">
        <v>44</v>
      </c>
      <c r="Q6" s="259"/>
      <c r="R6" s="259" t="s">
        <v>45</v>
      </c>
      <c r="S6" s="259"/>
      <c r="T6" s="247" t="s">
        <v>46</v>
      </c>
      <c r="U6" s="247"/>
      <c r="V6" s="259" t="s">
        <v>31</v>
      </c>
      <c r="W6" s="259"/>
      <c r="X6" s="247" t="s">
        <v>48</v>
      </c>
      <c r="Y6" s="247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</row>
    <row r="7" spans="1:49" ht="15" customHeight="1" x14ac:dyDescent="0.2">
      <c r="A7" s="15" t="s">
        <v>92</v>
      </c>
      <c r="B7" s="15"/>
      <c r="C7" s="15"/>
      <c r="D7" s="15"/>
      <c r="E7" s="15"/>
      <c r="F7" s="151">
        <v>17.553999999999998</v>
      </c>
      <c r="G7" s="152">
        <v>1.782</v>
      </c>
      <c r="H7" s="151">
        <v>15.93</v>
      </c>
      <c r="I7" s="152">
        <v>1.9950000000000001</v>
      </c>
      <c r="J7" s="151">
        <v>27.103999999999999</v>
      </c>
      <c r="K7" s="152">
        <v>3.173</v>
      </c>
      <c r="L7" s="151">
        <v>23.030999999999999</v>
      </c>
      <c r="M7" s="152">
        <v>2.7690000000000001</v>
      </c>
      <c r="N7" s="151">
        <v>17.780999999999999</v>
      </c>
      <c r="O7" s="152">
        <v>2.1070000000000002</v>
      </c>
      <c r="P7" s="151">
        <v>9.157</v>
      </c>
      <c r="Q7" s="152">
        <v>1.506</v>
      </c>
      <c r="R7" s="151">
        <v>9.484</v>
      </c>
      <c r="S7" s="152">
        <v>1.4630000000000001</v>
      </c>
      <c r="T7" s="151">
        <v>14.68</v>
      </c>
      <c r="U7" s="152">
        <v>2.7959999999999998</v>
      </c>
      <c r="V7" s="151">
        <v>134.721</v>
      </c>
      <c r="W7" s="152">
        <v>5.6459999999999999</v>
      </c>
      <c r="X7" s="154">
        <v>84508.025999999998</v>
      </c>
      <c r="Y7" s="155">
        <v>3047.4340000000002</v>
      </c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</row>
    <row r="8" spans="1:49" ht="13.5" customHeight="1" x14ac:dyDescent="0.2">
      <c r="A8" s="5" t="s">
        <v>173</v>
      </c>
      <c r="B8" s="5"/>
      <c r="C8" s="5"/>
      <c r="D8" s="5"/>
      <c r="E8" s="5"/>
      <c r="F8" s="168">
        <v>13.03</v>
      </c>
      <c r="G8" s="170" t="s">
        <v>71</v>
      </c>
      <c r="H8" s="168">
        <v>11.824999999999999</v>
      </c>
      <c r="I8" s="170" t="s">
        <v>71</v>
      </c>
      <c r="J8" s="168">
        <v>20.117999999999999</v>
      </c>
      <c r="K8" s="170" t="s">
        <v>71</v>
      </c>
      <c r="L8" s="168">
        <v>17.096</v>
      </c>
      <c r="M8" s="170" t="s">
        <v>71</v>
      </c>
      <c r="N8" s="168">
        <v>13.198</v>
      </c>
      <c r="O8" s="170" t="s">
        <v>71</v>
      </c>
      <c r="P8" s="168">
        <v>6.7969999999999997</v>
      </c>
      <c r="Q8" s="170" t="s">
        <v>71</v>
      </c>
      <c r="R8" s="168">
        <v>7.04</v>
      </c>
      <c r="S8" s="170" t="s">
        <v>71</v>
      </c>
      <c r="T8" s="168">
        <v>10.897</v>
      </c>
      <c r="U8" s="170" t="s">
        <v>71</v>
      </c>
      <c r="V8" s="168">
        <v>100</v>
      </c>
      <c r="W8" s="170" t="s">
        <v>71</v>
      </c>
      <c r="X8" s="169" t="s">
        <v>71</v>
      </c>
      <c r="Y8" s="144" t="s">
        <v>71</v>
      </c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</row>
    <row r="9" spans="1:49" ht="13.5" customHeight="1" x14ac:dyDescent="0.2">
      <c r="A9" s="6" t="s">
        <v>15</v>
      </c>
      <c r="B9" s="6"/>
      <c r="C9" s="6"/>
      <c r="D9" s="6"/>
      <c r="E9" s="6"/>
      <c r="F9" s="164">
        <v>0.70899999999999996</v>
      </c>
      <c r="G9" s="157">
        <v>0.17899999999999999</v>
      </c>
      <c r="H9" s="164">
        <v>0.46300000000000002</v>
      </c>
      <c r="I9" s="157">
        <v>0.14099999999999999</v>
      </c>
      <c r="J9" s="164">
        <v>0.432</v>
      </c>
      <c r="K9" s="157">
        <v>0.219</v>
      </c>
      <c r="L9" s="164">
        <v>0.30499999999999999</v>
      </c>
      <c r="M9" s="157">
        <v>0.19600000000000001</v>
      </c>
      <c r="N9" s="164">
        <v>0.32</v>
      </c>
      <c r="O9" s="157">
        <v>0.22900000000000001</v>
      </c>
      <c r="P9" s="164">
        <v>0.42899999999999999</v>
      </c>
      <c r="Q9" s="157">
        <v>0.20300000000000001</v>
      </c>
      <c r="R9" s="164">
        <v>0.128</v>
      </c>
      <c r="S9" s="157">
        <v>0.06</v>
      </c>
      <c r="T9" s="164">
        <v>0.27500000000000002</v>
      </c>
      <c r="U9" s="157">
        <v>0.17</v>
      </c>
      <c r="V9" s="164">
        <v>3.06</v>
      </c>
      <c r="W9" s="157">
        <v>0.505</v>
      </c>
      <c r="X9" s="145">
        <v>6108.56</v>
      </c>
      <c r="Y9" s="146">
        <v>763.09900000000005</v>
      </c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</row>
    <row r="10" spans="1:49" ht="10.5" customHeight="1" x14ac:dyDescent="0.2">
      <c r="A10" s="6" t="s">
        <v>61</v>
      </c>
      <c r="B10" s="6"/>
      <c r="C10" s="6"/>
      <c r="D10" s="6"/>
      <c r="E10" s="6"/>
      <c r="F10" s="164">
        <v>1.2430000000000001</v>
      </c>
      <c r="G10" s="157">
        <v>0.28299999999999997</v>
      </c>
      <c r="H10" s="164">
        <v>0.40500000000000003</v>
      </c>
      <c r="I10" s="157">
        <v>0.17599999999999999</v>
      </c>
      <c r="J10" s="164">
        <v>1.0169999999999999</v>
      </c>
      <c r="K10" s="157">
        <v>0.40899999999999997</v>
      </c>
      <c r="L10" s="164">
        <v>1.327</v>
      </c>
      <c r="M10" s="157">
        <v>0.61099999999999999</v>
      </c>
      <c r="N10" s="164">
        <v>1.712</v>
      </c>
      <c r="O10" s="157">
        <v>0.76300000000000001</v>
      </c>
      <c r="P10" s="164">
        <v>0.96899999999999997</v>
      </c>
      <c r="Q10" s="157">
        <v>0.51200000000000001</v>
      </c>
      <c r="R10" s="164">
        <v>0.43</v>
      </c>
      <c r="S10" s="157">
        <v>0.29099999999999998</v>
      </c>
      <c r="T10" s="164">
        <v>0.192</v>
      </c>
      <c r="U10" s="157">
        <v>0.129</v>
      </c>
      <c r="V10" s="164">
        <v>7.2949999999999999</v>
      </c>
      <c r="W10" s="157">
        <v>1.107</v>
      </c>
      <c r="X10" s="145">
        <v>6681.6080000000002</v>
      </c>
      <c r="Y10" s="146">
        <v>730.68700000000001</v>
      </c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</row>
    <row r="11" spans="1:49" ht="10.5" customHeight="1" x14ac:dyDescent="0.2">
      <c r="A11" s="10" t="s">
        <v>62</v>
      </c>
      <c r="B11" s="10"/>
      <c r="C11" s="10"/>
      <c r="D11" s="10"/>
      <c r="E11" s="10"/>
      <c r="F11" s="164">
        <v>0.35199999999999998</v>
      </c>
      <c r="G11" s="157">
        <v>0.109</v>
      </c>
      <c r="H11" s="164">
        <v>0.151</v>
      </c>
      <c r="I11" s="157">
        <v>0.08</v>
      </c>
      <c r="J11" s="164">
        <v>0.252</v>
      </c>
      <c r="K11" s="157">
        <v>0.10100000000000001</v>
      </c>
      <c r="L11" s="164">
        <v>0.32100000000000001</v>
      </c>
      <c r="M11" s="157">
        <v>0.13300000000000001</v>
      </c>
      <c r="N11" s="164">
        <v>0.432</v>
      </c>
      <c r="O11" s="157">
        <v>0.25900000000000001</v>
      </c>
      <c r="P11" s="164">
        <v>0.248</v>
      </c>
      <c r="Q11" s="157">
        <v>0.14599999999999999</v>
      </c>
      <c r="R11" s="164">
        <v>6.4000000000000001E-2</v>
      </c>
      <c r="S11" s="157">
        <v>5.8000000000000003E-2</v>
      </c>
      <c r="T11" s="164">
        <v>2.7E-2</v>
      </c>
      <c r="U11" s="157">
        <v>1.7999999999999999E-2</v>
      </c>
      <c r="V11" s="164">
        <v>1.8480000000000001</v>
      </c>
      <c r="W11" s="157">
        <v>0.36499999999999999</v>
      </c>
      <c r="X11" s="145">
        <v>4013.7510000000002</v>
      </c>
      <c r="Y11" s="146">
        <v>587.64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</row>
    <row r="12" spans="1:49" ht="10.5" customHeight="1" x14ac:dyDescent="0.2">
      <c r="A12" s="6" t="s">
        <v>63</v>
      </c>
      <c r="B12" s="6"/>
      <c r="C12" s="6"/>
      <c r="D12" s="6"/>
      <c r="E12" s="6"/>
      <c r="F12" s="164">
        <v>5.2469999999999999</v>
      </c>
      <c r="G12" s="157">
        <v>0.65</v>
      </c>
      <c r="H12" s="164">
        <v>3.0470000000000002</v>
      </c>
      <c r="I12" s="157">
        <v>0.76100000000000001</v>
      </c>
      <c r="J12" s="164">
        <v>4.0670000000000002</v>
      </c>
      <c r="K12" s="157">
        <v>0.91100000000000003</v>
      </c>
      <c r="L12" s="164">
        <v>4.4630000000000001</v>
      </c>
      <c r="M12" s="157">
        <v>1.8420000000000001</v>
      </c>
      <c r="N12" s="164">
        <v>5.3449999999999998</v>
      </c>
      <c r="O12" s="157">
        <v>0.85099999999999998</v>
      </c>
      <c r="P12" s="164">
        <v>2.4460000000000002</v>
      </c>
      <c r="Q12" s="157">
        <v>0.501</v>
      </c>
      <c r="R12" s="164">
        <v>2.4089999999999998</v>
      </c>
      <c r="S12" s="157">
        <v>0.48199999999999998</v>
      </c>
      <c r="T12" s="164">
        <v>1.042</v>
      </c>
      <c r="U12" s="157">
        <v>0.46600000000000003</v>
      </c>
      <c r="V12" s="164">
        <v>28.065999999999999</v>
      </c>
      <c r="W12" s="157">
        <v>2.468</v>
      </c>
      <c r="X12" s="145">
        <v>16051.343000000001</v>
      </c>
      <c r="Y12" s="146">
        <v>1088.751</v>
      </c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1:49" ht="10.5" customHeight="1" x14ac:dyDescent="0.2">
      <c r="A13" s="6" t="s">
        <v>64</v>
      </c>
      <c r="B13" s="6"/>
      <c r="C13" s="6"/>
      <c r="D13" s="6"/>
      <c r="E13" s="6"/>
      <c r="F13" s="164">
        <v>0.13</v>
      </c>
      <c r="G13" s="157">
        <v>7.0999999999999994E-2</v>
      </c>
      <c r="H13" s="164">
        <v>0.13800000000000001</v>
      </c>
      <c r="I13" s="157">
        <v>0.09</v>
      </c>
      <c r="J13" s="164">
        <v>1.2769999999999999</v>
      </c>
      <c r="K13" s="157">
        <v>0.39900000000000002</v>
      </c>
      <c r="L13" s="164">
        <v>0.98899999999999999</v>
      </c>
      <c r="M13" s="157">
        <v>0.33400000000000002</v>
      </c>
      <c r="N13" s="164">
        <v>0.68100000000000005</v>
      </c>
      <c r="O13" s="157">
        <v>0.308</v>
      </c>
      <c r="P13" s="164">
        <v>0.26500000000000001</v>
      </c>
      <c r="Q13" s="157">
        <v>0.14899999999999999</v>
      </c>
      <c r="R13" s="164">
        <v>0.80600000000000005</v>
      </c>
      <c r="S13" s="157">
        <v>0.26600000000000001</v>
      </c>
      <c r="T13" s="164">
        <v>3.5999999999999997E-2</v>
      </c>
      <c r="U13" s="157">
        <v>4.5999999999999999E-2</v>
      </c>
      <c r="V13" s="164">
        <v>4.3220000000000001</v>
      </c>
      <c r="W13" s="157">
        <v>0.66900000000000004</v>
      </c>
      <c r="X13" s="145">
        <v>3379.4050000000002</v>
      </c>
      <c r="Y13" s="146">
        <v>625.99300000000005</v>
      </c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1:49" ht="10.5" customHeight="1" x14ac:dyDescent="0.2">
      <c r="A14" s="6" t="s">
        <v>65</v>
      </c>
      <c r="B14" s="6"/>
      <c r="C14" s="6"/>
      <c r="D14" s="6"/>
      <c r="E14" s="6"/>
      <c r="F14" s="164">
        <v>0.92200000000000004</v>
      </c>
      <c r="G14" s="157">
        <v>0.27</v>
      </c>
      <c r="H14" s="164">
        <v>0.80900000000000005</v>
      </c>
      <c r="I14" s="157">
        <v>0.29299999999999998</v>
      </c>
      <c r="J14" s="164">
        <v>1.667</v>
      </c>
      <c r="K14" s="157">
        <v>0.53100000000000003</v>
      </c>
      <c r="L14" s="164">
        <v>2.367</v>
      </c>
      <c r="M14" s="157">
        <v>0.59699999999999998</v>
      </c>
      <c r="N14" s="164">
        <v>1.538</v>
      </c>
      <c r="O14" s="157">
        <v>0.47299999999999998</v>
      </c>
      <c r="P14" s="164">
        <v>1.073</v>
      </c>
      <c r="Q14" s="157">
        <v>0.441</v>
      </c>
      <c r="R14" s="164">
        <v>1.8109999999999999</v>
      </c>
      <c r="S14" s="157">
        <v>0.46200000000000002</v>
      </c>
      <c r="T14" s="164">
        <v>0.17</v>
      </c>
      <c r="U14" s="157">
        <v>0.12</v>
      </c>
      <c r="V14" s="164">
        <v>10.356999999999999</v>
      </c>
      <c r="W14" s="157">
        <v>1.133</v>
      </c>
      <c r="X14" s="145">
        <v>7208.3779999999997</v>
      </c>
      <c r="Y14" s="146">
        <v>760.62</v>
      </c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1:49" ht="13.5" customHeight="1" x14ac:dyDescent="0.2">
      <c r="A15" s="6" t="s">
        <v>66</v>
      </c>
      <c r="B15" s="6"/>
      <c r="C15" s="6"/>
      <c r="D15" s="6"/>
      <c r="E15" s="6"/>
      <c r="F15" s="164">
        <v>1.2150000000000001</v>
      </c>
      <c r="G15" s="157">
        <v>0.57499999999999996</v>
      </c>
      <c r="H15" s="164">
        <v>1.57</v>
      </c>
      <c r="I15" s="157">
        <v>0.33800000000000002</v>
      </c>
      <c r="J15" s="164">
        <v>3.55</v>
      </c>
      <c r="K15" s="157">
        <v>0.316</v>
      </c>
      <c r="L15" s="164">
        <v>3.044</v>
      </c>
      <c r="M15" s="157">
        <v>0.47899999999999998</v>
      </c>
      <c r="N15" s="164">
        <v>1.327</v>
      </c>
      <c r="O15" s="157">
        <v>0.33200000000000002</v>
      </c>
      <c r="P15" s="164">
        <v>1.034</v>
      </c>
      <c r="Q15" s="157">
        <v>0.39</v>
      </c>
      <c r="R15" s="164">
        <v>0.63800000000000001</v>
      </c>
      <c r="S15" s="157">
        <v>0.432</v>
      </c>
      <c r="T15" s="164">
        <v>0.73299999999999998</v>
      </c>
      <c r="U15" s="157">
        <v>0.46700000000000003</v>
      </c>
      <c r="V15" s="164">
        <v>13.111000000000001</v>
      </c>
      <c r="W15" s="157">
        <v>1.147</v>
      </c>
      <c r="X15" s="145">
        <v>3160.9949999999999</v>
      </c>
      <c r="Y15" s="146">
        <v>427.29300000000001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1:49" ht="10.5" customHeight="1" x14ac:dyDescent="0.2">
      <c r="A16" s="6" t="s">
        <v>67</v>
      </c>
      <c r="B16" s="6"/>
      <c r="C16" s="6"/>
      <c r="D16" s="6"/>
      <c r="E16" s="6"/>
      <c r="F16" s="164">
        <v>0.25700000000000001</v>
      </c>
      <c r="G16" s="157">
        <v>7.6999999999999999E-2</v>
      </c>
      <c r="H16" s="164">
        <v>0.53900000000000003</v>
      </c>
      <c r="I16" s="157">
        <v>0.35799999999999998</v>
      </c>
      <c r="J16" s="164">
        <v>1.0329999999999999</v>
      </c>
      <c r="K16" s="157">
        <v>0.59499999999999997</v>
      </c>
      <c r="L16" s="164">
        <v>0.69</v>
      </c>
      <c r="M16" s="157">
        <v>0.214</v>
      </c>
      <c r="N16" s="164">
        <v>0.86299999999999999</v>
      </c>
      <c r="O16" s="157">
        <v>0.42499999999999999</v>
      </c>
      <c r="P16" s="164">
        <v>0.13300000000000001</v>
      </c>
      <c r="Q16" s="157">
        <v>6.2E-2</v>
      </c>
      <c r="R16" s="164">
        <v>0.248</v>
      </c>
      <c r="S16" s="157">
        <v>0.20599999999999999</v>
      </c>
      <c r="T16" s="164">
        <v>0.127</v>
      </c>
      <c r="U16" s="157">
        <v>0.08</v>
      </c>
      <c r="V16" s="164">
        <v>3.891</v>
      </c>
      <c r="W16" s="157">
        <v>0.86599999999999999</v>
      </c>
      <c r="X16" s="145">
        <v>2927.9360000000001</v>
      </c>
      <c r="Y16" s="146">
        <v>422.15899999999999</v>
      </c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</row>
    <row r="17" spans="1:49" ht="10.5" customHeight="1" x14ac:dyDescent="0.2">
      <c r="A17" s="6" t="s">
        <v>82</v>
      </c>
      <c r="B17" s="6"/>
      <c r="C17" s="6"/>
      <c r="D17" s="6"/>
      <c r="E17" s="6"/>
      <c r="F17" s="164">
        <v>3.9940000000000002</v>
      </c>
      <c r="G17" s="157">
        <v>1.044</v>
      </c>
      <c r="H17" s="164">
        <v>6.5960000000000001</v>
      </c>
      <c r="I17" s="157">
        <v>1.5549999999999999</v>
      </c>
      <c r="J17" s="164">
        <v>9.7629999999999999</v>
      </c>
      <c r="K17" s="157">
        <v>2.411</v>
      </c>
      <c r="L17" s="164">
        <v>6.1239999999999997</v>
      </c>
      <c r="M17" s="157">
        <v>1.357</v>
      </c>
      <c r="N17" s="164">
        <v>1.9350000000000001</v>
      </c>
      <c r="O17" s="157">
        <v>0.621</v>
      </c>
      <c r="P17" s="164">
        <v>1.821</v>
      </c>
      <c r="Q17" s="157">
        <v>0.88600000000000001</v>
      </c>
      <c r="R17" s="164">
        <v>1.069</v>
      </c>
      <c r="S17" s="157">
        <v>0.57099999999999995</v>
      </c>
      <c r="T17" s="164">
        <v>9.1549999999999994</v>
      </c>
      <c r="U17" s="157">
        <v>2.3919999999999999</v>
      </c>
      <c r="V17" s="164">
        <v>40.457999999999998</v>
      </c>
      <c r="W17" s="157">
        <v>3.8210000000000002</v>
      </c>
      <c r="X17" s="145">
        <v>17552.784</v>
      </c>
      <c r="Y17" s="146">
        <v>779.08900000000006</v>
      </c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</row>
    <row r="18" spans="1:49" ht="10.5" customHeight="1" x14ac:dyDescent="0.2">
      <c r="A18" s="6" t="s">
        <v>83</v>
      </c>
      <c r="B18" s="6"/>
      <c r="C18" s="6"/>
      <c r="D18" s="6"/>
      <c r="E18" s="6"/>
      <c r="F18" s="164">
        <v>0.17399999999999999</v>
      </c>
      <c r="G18" s="157">
        <v>9.4E-2</v>
      </c>
      <c r="H18" s="164">
        <v>0.51400000000000001</v>
      </c>
      <c r="I18" s="157">
        <v>0.28599999999999998</v>
      </c>
      <c r="J18" s="164">
        <v>1.518</v>
      </c>
      <c r="K18" s="157">
        <v>0.80300000000000005</v>
      </c>
      <c r="L18" s="164">
        <v>0.6</v>
      </c>
      <c r="M18" s="157">
        <v>0.27100000000000002</v>
      </c>
      <c r="N18" s="164">
        <v>1.1000000000000001</v>
      </c>
      <c r="O18" s="157">
        <v>0.59</v>
      </c>
      <c r="P18" s="164">
        <v>0.17100000000000001</v>
      </c>
      <c r="Q18" s="157">
        <v>0.11600000000000001</v>
      </c>
      <c r="R18" s="164">
        <v>0.53800000000000003</v>
      </c>
      <c r="S18" s="157">
        <v>0.39700000000000002</v>
      </c>
      <c r="T18" s="164">
        <v>0.52800000000000002</v>
      </c>
      <c r="U18" s="157">
        <v>0.32200000000000001</v>
      </c>
      <c r="V18" s="164">
        <v>5.1429999999999998</v>
      </c>
      <c r="W18" s="157">
        <v>1.169</v>
      </c>
      <c r="X18" s="145">
        <v>2973.4</v>
      </c>
      <c r="Y18" s="146">
        <v>427.67500000000001</v>
      </c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</row>
    <row r="19" spans="1:49" ht="10.5" customHeight="1" x14ac:dyDescent="0.2">
      <c r="A19" s="6" t="s">
        <v>70</v>
      </c>
      <c r="B19" s="6"/>
      <c r="C19" s="6"/>
      <c r="D19" s="6"/>
      <c r="E19" s="6"/>
      <c r="F19" s="164">
        <v>1.01</v>
      </c>
      <c r="G19" s="157">
        <v>0.436</v>
      </c>
      <c r="H19" s="164">
        <v>0.18</v>
      </c>
      <c r="I19" s="157">
        <v>0.161</v>
      </c>
      <c r="J19" s="164">
        <v>9.9000000000000005E-2</v>
      </c>
      <c r="K19" s="157">
        <v>8.7999999999999995E-2</v>
      </c>
      <c r="L19" s="164">
        <v>0.29899999999999999</v>
      </c>
      <c r="M19" s="157">
        <v>0.23699999999999999</v>
      </c>
      <c r="N19" s="164">
        <v>0.16300000000000001</v>
      </c>
      <c r="O19" s="157">
        <v>0.111</v>
      </c>
      <c r="P19" s="164" t="s">
        <v>16</v>
      </c>
      <c r="Q19" s="157" t="s">
        <v>71</v>
      </c>
      <c r="R19" s="164">
        <v>0.05</v>
      </c>
      <c r="S19" s="157">
        <v>7.0000000000000007E-2</v>
      </c>
      <c r="T19" s="164">
        <v>0.127</v>
      </c>
      <c r="U19" s="157">
        <v>0.104</v>
      </c>
      <c r="V19" s="164">
        <v>1.9810000000000001</v>
      </c>
      <c r="W19" s="157">
        <v>0.53</v>
      </c>
      <c r="X19" s="145">
        <v>3689.0909999999999</v>
      </c>
      <c r="Y19" s="146">
        <v>644.96400000000006</v>
      </c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</row>
    <row r="20" spans="1:49" ht="13.5" customHeight="1" x14ac:dyDescent="0.2">
      <c r="A20" s="6" t="s">
        <v>72</v>
      </c>
      <c r="B20" s="6"/>
      <c r="C20" s="6"/>
      <c r="D20" s="6"/>
      <c r="E20" s="6"/>
      <c r="F20" s="164">
        <v>0.66900000000000004</v>
      </c>
      <c r="G20" s="157">
        <v>0.187</v>
      </c>
      <c r="H20" s="164">
        <v>0.246</v>
      </c>
      <c r="I20" s="157">
        <v>0.15</v>
      </c>
      <c r="J20" s="164">
        <v>0.33300000000000002</v>
      </c>
      <c r="K20" s="157">
        <v>0.221</v>
      </c>
      <c r="L20" s="164">
        <v>0.41099999999999998</v>
      </c>
      <c r="M20" s="157">
        <v>0.36799999999999999</v>
      </c>
      <c r="N20" s="164">
        <v>0.152</v>
      </c>
      <c r="O20" s="157">
        <v>0.159</v>
      </c>
      <c r="P20" s="164">
        <v>7.5999999999999998E-2</v>
      </c>
      <c r="Q20" s="157">
        <v>0.05</v>
      </c>
      <c r="R20" s="164">
        <v>0.21</v>
      </c>
      <c r="S20" s="157">
        <v>0.152</v>
      </c>
      <c r="T20" s="164">
        <v>0.25</v>
      </c>
      <c r="U20" s="157">
        <v>0.16300000000000001</v>
      </c>
      <c r="V20" s="164">
        <v>2.347</v>
      </c>
      <c r="W20" s="157">
        <v>0.55600000000000005</v>
      </c>
      <c r="X20" s="145">
        <v>3217.7930000000001</v>
      </c>
      <c r="Y20" s="146">
        <v>587.18100000000004</v>
      </c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</row>
    <row r="21" spans="1:49" ht="10.5" customHeight="1" x14ac:dyDescent="0.2">
      <c r="A21" s="6" t="s">
        <v>73</v>
      </c>
      <c r="B21" s="6"/>
      <c r="C21" s="6"/>
      <c r="D21" s="6"/>
      <c r="E21" s="6"/>
      <c r="F21" s="164">
        <v>0.126</v>
      </c>
      <c r="G21" s="157">
        <v>5.0999999999999997E-2</v>
      </c>
      <c r="H21" s="164">
        <v>0.29799999999999999</v>
      </c>
      <c r="I21" s="157">
        <v>0.14099999999999999</v>
      </c>
      <c r="J21" s="164">
        <v>0.38900000000000001</v>
      </c>
      <c r="K21" s="157">
        <v>0.157</v>
      </c>
      <c r="L21" s="164">
        <v>0.23899999999999999</v>
      </c>
      <c r="M21" s="157">
        <v>0.09</v>
      </c>
      <c r="N21" s="164">
        <v>0.25700000000000001</v>
      </c>
      <c r="O21" s="157">
        <v>0.123</v>
      </c>
      <c r="P21" s="164">
        <v>0.121</v>
      </c>
      <c r="Q21" s="157">
        <v>9.4E-2</v>
      </c>
      <c r="R21" s="164">
        <v>0.14399999999999999</v>
      </c>
      <c r="S21" s="157">
        <v>9.2999999999999999E-2</v>
      </c>
      <c r="T21" s="164">
        <v>3.2000000000000001E-2</v>
      </c>
      <c r="U21" s="157">
        <v>2.5999999999999999E-2</v>
      </c>
      <c r="V21" s="164">
        <v>1.6040000000000001</v>
      </c>
      <c r="W21" s="157">
        <v>0.29299999999999998</v>
      </c>
      <c r="X21" s="145">
        <v>2624.386</v>
      </c>
      <c r="Y21" s="146">
        <v>514.96699999999998</v>
      </c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</row>
    <row r="22" spans="1:49" ht="10.5" customHeight="1" x14ac:dyDescent="0.2">
      <c r="A22" s="6" t="s">
        <v>22</v>
      </c>
      <c r="B22" s="6"/>
      <c r="C22" s="6"/>
      <c r="D22" s="6"/>
      <c r="E22" s="6"/>
      <c r="F22" s="164">
        <v>1.8580000000000001</v>
      </c>
      <c r="G22" s="157">
        <v>0.72599999999999998</v>
      </c>
      <c r="H22" s="164">
        <v>1.1259999999999999</v>
      </c>
      <c r="I22" s="157">
        <v>0.36899999999999999</v>
      </c>
      <c r="J22" s="164">
        <v>1.9590000000000001</v>
      </c>
      <c r="K22" s="157">
        <v>0.83399999999999996</v>
      </c>
      <c r="L22" s="164">
        <v>2.1739999999999999</v>
      </c>
      <c r="M22" s="157">
        <v>0.66600000000000004</v>
      </c>
      <c r="N22" s="164">
        <v>2.3860000000000001</v>
      </c>
      <c r="O22" s="157">
        <v>1.1839999999999999</v>
      </c>
      <c r="P22" s="164">
        <v>0.56499999999999995</v>
      </c>
      <c r="Q22" s="157">
        <v>0.25700000000000001</v>
      </c>
      <c r="R22" s="164">
        <v>1.004</v>
      </c>
      <c r="S22" s="157">
        <v>0.74099999999999999</v>
      </c>
      <c r="T22" s="164">
        <v>2.0150000000000001</v>
      </c>
      <c r="U22" s="157">
        <v>1.038</v>
      </c>
      <c r="V22" s="164">
        <v>13.086</v>
      </c>
      <c r="W22" s="157">
        <v>2.1869999999999998</v>
      </c>
      <c r="X22" s="145">
        <v>8932.3469999999998</v>
      </c>
      <c r="Y22" s="146">
        <v>918.19600000000003</v>
      </c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</row>
    <row r="23" spans="1:49" ht="10.5" customHeight="1" x14ac:dyDescent="0.2">
      <c r="A23" s="76" t="s">
        <v>46</v>
      </c>
      <c r="B23" s="76"/>
      <c r="C23" s="76"/>
      <c r="D23" s="76"/>
      <c r="E23" s="76"/>
      <c r="F23" s="166" t="s">
        <v>7</v>
      </c>
      <c r="G23" s="160" t="s">
        <v>71</v>
      </c>
      <c r="H23" s="166" t="s">
        <v>7</v>
      </c>
      <c r="I23" s="160" t="s">
        <v>71</v>
      </c>
      <c r="J23" s="166" t="s">
        <v>7</v>
      </c>
      <c r="K23" s="160" t="s">
        <v>71</v>
      </c>
      <c r="L23" s="166" t="s">
        <v>7</v>
      </c>
      <c r="M23" s="160" t="s">
        <v>71</v>
      </c>
      <c r="N23" s="166" t="s">
        <v>7</v>
      </c>
      <c r="O23" s="160" t="s">
        <v>71</v>
      </c>
      <c r="P23" s="166" t="s">
        <v>7</v>
      </c>
      <c r="Q23" s="160" t="s">
        <v>71</v>
      </c>
      <c r="R23" s="166" t="s">
        <v>7</v>
      </c>
      <c r="S23" s="160" t="s">
        <v>71</v>
      </c>
      <c r="T23" s="166" t="s">
        <v>7</v>
      </c>
      <c r="U23" s="160" t="s">
        <v>71</v>
      </c>
      <c r="V23" s="166" t="s">
        <v>7</v>
      </c>
      <c r="W23" s="160" t="s">
        <v>71</v>
      </c>
      <c r="X23" s="161" t="s">
        <v>7</v>
      </c>
      <c r="Y23" s="163" t="s">
        <v>7</v>
      </c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</row>
    <row r="24" spans="1:49" s="130" customFormat="1" ht="12" customHeight="1" x14ac:dyDescent="0.2">
      <c r="A24" s="123" t="s">
        <v>217</v>
      </c>
      <c r="B24" s="191"/>
      <c r="C24" s="191"/>
      <c r="D24" s="191"/>
      <c r="E24" s="191"/>
      <c r="F24" s="143"/>
      <c r="G24" s="147"/>
      <c r="H24" s="143"/>
      <c r="I24" s="147"/>
      <c r="J24" s="143"/>
      <c r="K24" s="147"/>
      <c r="L24" s="143"/>
      <c r="M24" s="147"/>
      <c r="N24" s="143"/>
      <c r="O24" s="147"/>
      <c r="P24" s="143"/>
      <c r="Q24" s="144"/>
      <c r="T24" s="192"/>
      <c r="U24" s="147"/>
      <c r="V24" s="192"/>
      <c r="W24" s="147"/>
      <c r="X24" s="192"/>
      <c r="Y24" s="147"/>
      <c r="Z24" s="192"/>
    </row>
    <row r="25" spans="1:49" s="130" customFormat="1" x14ac:dyDescent="0.2">
      <c r="A25" s="228" t="s">
        <v>220</v>
      </c>
      <c r="B25" s="123"/>
      <c r="C25" s="123"/>
      <c r="D25" s="123"/>
      <c r="E25" s="123"/>
      <c r="F25" s="120"/>
      <c r="H25" s="120"/>
      <c r="J25" s="120"/>
      <c r="L25" s="120"/>
      <c r="N25" s="120"/>
      <c r="P25" s="120"/>
      <c r="R25" s="120"/>
      <c r="T25" s="120"/>
      <c r="V25" s="120"/>
    </row>
    <row r="26" spans="1:49" x14ac:dyDescent="0.2"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</row>
    <row r="27" spans="1:49" x14ac:dyDescent="0.2"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</row>
    <row r="28" spans="1:49" x14ac:dyDescent="0.2"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</row>
    <row r="29" spans="1:49" x14ac:dyDescent="0.2"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</row>
    <row r="30" spans="1:49" x14ac:dyDescent="0.2"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</row>
    <row r="31" spans="1:49" x14ac:dyDescent="0.2"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</row>
    <row r="32" spans="1:49" x14ac:dyDescent="0.2"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</row>
    <row r="33" spans="27:49" x14ac:dyDescent="0.2"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</row>
    <row r="34" spans="27:49" x14ac:dyDescent="0.2"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</row>
    <row r="35" spans="27:49" x14ac:dyDescent="0.2"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</row>
    <row r="36" spans="27:49" x14ac:dyDescent="0.2"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</row>
    <row r="37" spans="27:49" x14ac:dyDescent="0.2"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</row>
    <row r="38" spans="27:49" x14ac:dyDescent="0.2"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</row>
    <row r="39" spans="27:49" x14ac:dyDescent="0.2"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</row>
    <row r="40" spans="27:49" x14ac:dyDescent="0.2"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</row>
    <row r="41" spans="27:49" x14ac:dyDescent="0.2"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</row>
    <row r="42" spans="27:49" x14ac:dyDescent="0.2"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</row>
  </sheetData>
  <mergeCells count="11">
    <mergeCell ref="R6:S6"/>
    <mergeCell ref="T6:U6"/>
    <mergeCell ref="V6:W6"/>
    <mergeCell ref="X6:Y6"/>
    <mergeCell ref="F5:Y5"/>
    <mergeCell ref="F6:G6"/>
    <mergeCell ref="H6:I6"/>
    <mergeCell ref="J6:K6"/>
    <mergeCell ref="L6:M6"/>
    <mergeCell ref="N6:O6"/>
    <mergeCell ref="P6:Q6"/>
  </mergeCells>
  <phoneticPr fontId="7" type="noConversion"/>
  <conditionalFormatting sqref="Z7:Z23">
    <cfRule type="containsText" dxfId="59" priority="6" operator="containsText" text="..">
      <formula>NOT(ISERROR(SEARCH("..",Z7)))</formula>
    </cfRule>
    <cfRule type="containsText" dxfId="58" priority="7" operator="containsText" text="–">
      <formula>NOT(ISERROR(SEARCH("–",Z7)))</formula>
    </cfRule>
  </conditionalFormatting>
  <conditionalFormatting sqref="R24:Z24">
    <cfRule type="containsText" dxfId="57" priority="4" operator="containsText" text="..">
      <formula>NOT(ISERROR(SEARCH("..",R24)))</formula>
    </cfRule>
    <cfRule type="containsText" dxfId="56" priority="5" operator="containsText" text="–">
      <formula>NOT(ISERROR(SEARCH("–",R24)))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>
    <tabColor rgb="FF33CCCC"/>
  </sheetPr>
  <dimension ref="A2:P40"/>
  <sheetViews>
    <sheetView tabSelected="1" workbookViewId="0"/>
  </sheetViews>
  <sheetFormatPr defaultRowHeight="12.75" x14ac:dyDescent="0.2"/>
  <cols>
    <col min="1" max="1" width="1.7109375" style="1" customWidth="1"/>
    <col min="2" max="2" width="5" style="1" customWidth="1"/>
    <col min="3" max="3" width="10.28515625" style="1" customWidth="1"/>
    <col min="4" max="5" width="16.85546875" style="1" hidden="1" customWidth="1"/>
    <col min="6" max="13" width="6.7109375" style="1" customWidth="1"/>
    <col min="14" max="16384" width="9.140625" style="1"/>
  </cols>
  <sheetData>
    <row r="2" spans="1:16" x14ac:dyDescent="0.2">
      <c r="A2" s="240" t="s">
        <v>316</v>
      </c>
    </row>
    <row r="5" spans="1:16" x14ac:dyDescent="0.2">
      <c r="A5" s="25" t="s">
        <v>0</v>
      </c>
      <c r="B5" s="26"/>
      <c r="C5" s="26"/>
      <c r="D5" s="26"/>
      <c r="E5" s="26"/>
      <c r="F5" s="24">
        <v>2003</v>
      </c>
      <c r="G5" s="24">
        <v>2004</v>
      </c>
      <c r="H5" s="24">
        <v>2005</v>
      </c>
      <c r="I5" s="24">
        <v>2006</v>
      </c>
      <c r="J5" s="24">
        <v>2007</v>
      </c>
      <c r="K5" s="27">
        <v>2008</v>
      </c>
      <c r="L5" s="27">
        <v>2009</v>
      </c>
      <c r="M5" s="27">
        <v>2010</v>
      </c>
      <c r="O5" s="130"/>
      <c r="P5" s="130"/>
    </row>
    <row r="6" spans="1:16" x14ac:dyDescent="0.2">
      <c r="A6" s="13"/>
      <c r="B6" s="39"/>
      <c r="C6" s="39"/>
      <c r="D6" s="39"/>
      <c r="E6" s="39"/>
      <c r="F6" s="7" t="s">
        <v>1</v>
      </c>
      <c r="G6" s="7" t="s">
        <v>1</v>
      </c>
      <c r="H6" s="7" t="s">
        <v>1</v>
      </c>
      <c r="I6" s="7" t="s">
        <v>1</v>
      </c>
      <c r="J6" s="7" t="s">
        <v>1</v>
      </c>
      <c r="K6" s="33" t="s">
        <v>1</v>
      </c>
      <c r="L6" s="33" t="s">
        <v>1</v>
      </c>
      <c r="M6" s="33" t="s">
        <v>1</v>
      </c>
      <c r="O6" s="130"/>
      <c r="P6" s="130"/>
    </row>
    <row r="7" spans="1:16" ht="15.75" customHeight="1" x14ac:dyDescent="0.2">
      <c r="A7" s="25" t="s">
        <v>171</v>
      </c>
      <c r="B7" s="26"/>
      <c r="C7" s="26"/>
      <c r="D7" s="26"/>
      <c r="E7" s="26"/>
      <c r="F7" s="70">
        <v>20</v>
      </c>
      <c r="G7" s="70">
        <v>20.5</v>
      </c>
      <c r="H7" s="70">
        <v>19.399999999999999</v>
      </c>
      <c r="I7" s="70">
        <v>18.02</v>
      </c>
      <c r="J7" s="70">
        <v>18.03</v>
      </c>
      <c r="K7" s="71">
        <v>16.739999999999998</v>
      </c>
      <c r="L7" s="107">
        <v>17.734000000000002</v>
      </c>
      <c r="M7" s="107">
        <v>19.36</v>
      </c>
      <c r="O7" s="130"/>
      <c r="P7" s="130"/>
    </row>
    <row r="8" spans="1:16" ht="13.5" customHeight="1" x14ac:dyDescent="0.2">
      <c r="A8" s="16" t="s">
        <v>2</v>
      </c>
      <c r="B8" s="20"/>
      <c r="C8" s="20"/>
      <c r="D8" s="20"/>
      <c r="E8" s="20"/>
      <c r="F8" s="56">
        <v>13</v>
      </c>
      <c r="G8" s="56">
        <v>13.3</v>
      </c>
      <c r="H8" s="56">
        <v>13.3</v>
      </c>
      <c r="I8" s="56">
        <v>12.2</v>
      </c>
      <c r="J8" s="56">
        <v>12.9</v>
      </c>
      <c r="K8" s="57">
        <v>12.75</v>
      </c>
      <c r="L8" s="108">
        <v>14.058</v>
      </c>
      <c r="M8" s="108">
        <v>15.959</v>
      </c>
      <c r="O8" s="130"/>
      <c r="P8" s="130"/>
    </row>
    <row r="9" spans="1:16" ht="10.5" customHeight="1" x14ac:dyDescent="0.2">
      <c r="A9" s="196" t="s">
        <v>85</v>
      </c>
      <c r="B9" s="20"/>
      <c r="C9" s="20"/>
      <c r="D9" s="20"/>
      <c r="E9" s="20"/>
      <c r="F9" s="56">
        <v>3.4</v>
      </c>
      <c r="G9" s="56">
        <v>3.7</v>
      </c>
      <c r="H9" s="56">
        <v>3.1</v>
      </c>
      <c r="I9" s="56">
        <v>3.4</v>
      </c>
      <c r="J9" s="56">
        <v>2.8</v>
      </c>
      <c r="K9" s="57">
        <v>2.4</v>
      </c>
      <c r="L9" s="108">
        <v>1.835</v>
      </c>
      <c r="M9" s="108">
        <v>1.8160000000000001</v>
      </c>
      <c r="O9" s="130"/>
      <c r="P9" s="130"/>
    </row>
    <row r="10" spans="1:16" ht="10.5" customHeight="1" x14ac:dyDescent="0.2">
      <c r="A10" s="16" t="s">
        <v>4</v>
      </c>
      <c r="B10" s="20"/>
      <c r="C10" s="20"/>
      <c r="D10" s="20"/>
      <c r="E10" s="20"/>
      <c r="F10" s="56">
        <v>2.6</v>
      </c>
      <c r="G10" s="56">
        <v>2.4</v>
      </c>
      <c r="H10" s="56">
        <v>1.7</v>
      </c>
      <c r="I10" s="56">
        <v>1.3</v>
      </c>
      <c r="J10" s="56">
        <v>1.3</v>
      </c>
      <c r="K10" s="57">
        <v>0.74</v>
      </c>
      <c r="L10" s="108">
        <v>0.751</v>
      </c>
      <c r="M10" s="108">
        <v>0.76700000000000002</v>
      </c>
      <c r="O10" s="130"/>
      <c r="P10" s="130"/>
    </row>
    <row r="11" spans="1:16" ht="10.5" customHeight="1" x14ac:dyDescent="0.2">
      <c r="A11" s="16" t="s">
        <v>5</v>
      </c>
      <c r="B11" s="20"/>
      <c r="C11" s="20"/>
      <c r="D11" s="20"/>
      <c r="E11" s="20"/>
      <c r="F11" s="56">
        <v>0.5</v>
      </c>
      <c r="G11" s="56">
        <v>0.3</v>
      </c>
      <c r="H11" s="56">
        <v>0.5</v>
      </c>
      <c r="I11" s="56">
        <v>0.4</v>
      </c>
      <c r="J11" s="56">
        <v>0.4</v>
      </c>
      <c r="K11" s="57">
        <v>0.3</v>
      </c>
      <c r="L11" s="108">
        <v>0.374</v>
      </c>
      <c r="M11" s="108">
        <v>0.313</v>
      </c>
      <c r="O11" s="130"/>
      <c r="P11" s="130"/>
    </row>
    <row r="12" spans="1:16" ht="10.5" customHeight="1" x14ac:dyDescent="0.2">
      <c r="A12" s="16" t="s">
        <v>6</v>
      </c>
      <c r="B12" s="20"/>
      <c r="C12" s="20"/>
      <c r="D12" s="20"/>
      <c r="E12" s="20"/>
      <c r="F12" s="56">
        <v>0.2</v>
      </c>
      <c r="G12" s="56">
        <v>0.2</v>
      </c>
      <c r="H12" s="56">
        <v>0.1</v>
      </c>
      <c r="I12" s="56" t="s">
        <v>7</v>
      </c>
      <c r="J12" s="56" t="s">
        <v>7</v>
      </c>
      <c r="K12" s="57" t="s">
        <v>7</v>
      </c>
      <c r="L12" s="57" t="s">
        <v>7</v>
      </c>
      <c r="M12" s="57" t="s">
        <v>7</v>
      </c>
      <c r="O12" s="130"/>
      <c r="P12" s="130"/>
    </row>
    <row r="13" spans="1:16" ht="13.5" customHeight="1" x14ac:dyDescent="0.2">
      <c r="A13" s="16" t="s">
        <v>8</v>
      </c>
      <c r="B13" s="20"/>
      <c r="C13" s="20"/>
      <c r="D13" s="20"/>
      <c r="E13" s="20"/>
      <c r="F13" s="56">
        <v>0.3</v>
      </c>
      <c r="G13" s="56">
        <v>0.6</v>
      </c>
      <c r="H13" s="56">
        <v>0.3</v>
      </c>
      <c r="I13" s="56">
        <v>0.52</v>
      </c>
      <c r="J13" s="56">
        <v>0.53</v>
      </c>
      <c r="K13" s="57">
        <v>0.52</v>
      </c>
      <c r="L13" s="108">
        <v>0.64900000000000002</v>
      </c>
      <c r="M13" s="108">
        <v>0.47</v>
      </c>
      <c r="O13" s="130"/>
      <c r="P13" s="130"/>
    </row>
    <row r="14" spans="1:16" ht="10.5" customHeight="1" x14ac:dyDescent="0.2">
      <c r="A14" s="16"/>
      <c r="B14" s="34" t="s">
        <v>118</v>
      </c>
      <c r="C14" s="34" t="s">
        <v>9</v>
      </c>
      <c r="D14" s="34"/>
      <c r="E14" s="34"/>
      <c r="F14" s="56" t="s">
        <v>7</v>
      </c>
      <c r="G14" s="56" t="s">
        <v>7</v>
      </c>
      <c r="H14" s="56">
        <v>0.2</v>
      </c>
      <c r="I14" s="56">
        <v>0.4</v>
      </c>
      <c r="J14" s="56">
        <v>0.4</v>
      </c>
      <c r="K14" s="57">
        <v>0.4</v>
      </c>
      <c r="L14" s="108">
        <v>0.46100000000000002</v>
      </c>
      <c r="M14" s="108">
        <v>0.39100000000000001</v>
      </c>
      <c r="O14" s="130"/>
      <c r="P14" s="130"/>
    </row>
    <row r="15" spans="1:16" ht="10.5" customHeight="1" x14ac:dyDescent="0.2">
      <c r="A15" s="16"/>
      <c r="B15" s="16"/>
      <c r="C15" s="34" t="s">
        <v>10</v>
      </c>
      <c r="D15" s="34"/>
      <c r="E15" s="34"/>
      <c r="F15" s="56" t="s">
        <v>7</v>
      </c>
      <c r="G15" s="56" t="s">
        <v>7</v>
      </c>
      <c r="H15" s="56">
        <v>0.1</v>
      </c>
      <c r="I15" s="56" t="s">
        <v>7</v>
      </c>
      <c r="J15" s="56" t="s">
        <v>7</v>
      </c>
      <c r="K15" s="57" t="s">
        <v>7</v>
      </c>
      <c r="L15" s="57" t="s">
        <v>7</v>
      </c>
      <c r="M15" s="57" t="s">
        <v>7</v>
      </c>
      <c r="O15" s="130"/>
      <c r="P15" s="130"/>
    </row>
    <row r="16" spans="1:16" ht="10.5" customHeight="1" x14ac:dyDescent="0.2">
      <c r="A16" s="16"/>
      <c r="B16" s="16"/>
      <c r="C16" s="34" t="s">
        <v>11</v>
      </c>
      <c r="D16" s="34"/>
      <c r="E16" s="34"/>
      <c r="F16" s="56" t="s">
        <v>7</v>
      </c>
      <c r="G16" s="56" t="s">
        <v>7</v>
      </c>
      <c r="H16" s="56" t="s">
        <v>7</v>
      </c>
      <c r="I16" s="56">
        <v>0.1</v>
      </c>
      <c r="J16" s="56">
        <v>0.1</v>
      </c>
      <c r="K16" s="57">
        <v>0.1</v>
      </c>
      <c r="L16" s="108">
        <v>0.183</v>
      </c>
      <c r="M16" s="108">
        <v>4.7E-2</v>
      </c>
      <c r="O16" s="130"/>
      <c r="P16" s="130"/>
    </row>
    <row r="17" spans="1:16" ht="10.5" customHeight="1" x14ac:dyDescent="0.2">
      <c r="A17" s="16"/>
      <c r="B17" s="16"/>
      <c r="C17" s="34" t="s">
        <v>12</v>
      </c>
      <c r="D17" s="34"/>
      <c r="E17" s="34"/>
      <c r="F17" s="56" t="s">
        <v>7</v>
      </c>
      <c r="G17" s="56" t="s">
        <v>7</v>
      </c>
      <c r="H17" s="56" t="s">
        <v>7</v>
      </c>
      <c r="I17" s="56">
        <v>0.02</v>
      </c>
      <c r="J17" s="56">
        <v>0.03</v>
      </c>
      <c r="K17" s="57">
        <v>0.02</v>
      </c>
      <c r="L17" s="108">
        <v>5.0000000000000001E-3</v>
      </c>
      <c r="M17" s="108">
        <v>3.1E-2</v>
      </c>
      <c r="O17" s="130"/>
      <c r="P17" s="130"/>
    </row>
    <row r="18" spans="1:16" ht="13.5" customHeight="1" x14ac:dyDescent="0.2">
      <c r="A18" s="72" t="s">
        <v>13</v>
      </c>
      <c r="B18" s="63"/>
      <c r="C18" s="63"/>
      <c r="D18" s="63"/>
      <c r="E18" s="63"/>
      <c r="F18" s="73" t="s">
        <v>7</v>
      </c>
      <c r="G18" s="73" t="s">
        <v>7</v>
      </c>
      <c r="H18" s="73">
        <v>0.4</v>
      </c>
      <c r="I18" s="73">
        <v>0.2</v>
      </c>
      <c r="J18" s="73">
        <v>0.1</v>
      </c>
      <c r="K18" s="74">
        <v>0.03</v>
      </c>
      <c r="L18" s="109">
        <v>6.7000000000000004E-2</v>
      </c>
      <c r="M18" s="109">
        <v>3.5000000000000003E-2</v>
      </c>
      <c r="O18" s="130"/>
      <c r="P18" s="130"/>
    </row>
    <row r="40" spans="1:1" x14ac:dyDescent="0.2">
      <c r="A40" s="50"/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>
    <tabColor rgb="FF800080"/>
  </sheetPr>
  <dimension ref="A2:AU42"/>
  <sheetViews>
    <sheetView workbookViewId="0"/>
  </sheetViews>
  <sheetFormatPr defaultRowHeight="12.75" x14ac:dyDescent="0.2"/>
  <cols>
    <col min="1" max="1" width="19.85546875" style="1" customWidth="1"/>
    <col min="2" max="5" width="2.28515625" style="1" hidden="1" customWidth="1"/>
    <col min="6" max="6" width="4.7109375" style="55" customWidth="1"/>
    <col min="7" max="7" width="4.7109375" style="1" customWidth="1"/>
    <col min="8" max="8" width="4.7109375" style="55" customWidth="1"/>
    <col min="9" max="9" width="4.7109375" style="1" customWidth="1"/>
    <col min="10" max="10" width="4.7109375" style="55" customWidth="1"/>
    <col min="11" max="11" width="4.7109375" style="1" customWidth="1"/>
    <col min="12" max="12" width="4.7109375" style="55" customWidth="1"/>
    <col min="13" max="13" width="4.7109375" style="1" customWidth="1"/>
    <col min="14" max="14" width="4.7109375" style="55" customWidth="1"/>
    <col min="15" max="15" width="4.7109375" style="1" customWidth="1"/>
    <col min="16" max="16" width="4.7109375" style="55" customWidth="1"/>
    <col min="17" max="17" width="4.7109375" style="1" customWidth="1"/>
    <col min="18" max="18" width="4.7109375" style="55" customWidth="1"/>
    <col min="19" max="19" width="4.7109375" style="1" customWidth="1"/>
    <col min="20" max="20" width="4.7109375" style="55" customWidth="1"/>
    <col min="21" max="21" width="4.7109375" style="1" customWidth="1"/>
    <col min="22" max="22" width="4.7109375" style="55" customWidth="1"/>
    <col min="23" max="23" width="4.7109375" style="1" customWidth="1"/>
    <col min="24" max="24" width="5.5703125" style="55" customWidth="1"/>
    <col min="25" max="25" width="5.5703125" style="1" customWidth="1"/>
    <col min="26" max="26" width="9.140625" style="1"/>
    <col min="27" max="44" width="4.7109375" style="1" customWidth="1"/>
    <col min="45" max="46" width="5.5703125" style="1" customWidth="1"/>
    <col min="47" max="16384" width="9.140625" style="1"/>
  </cols>
  <sheetData>
    <row r="2" spans="1:47" ht="15.75" x14ac:dyDescent="0.2">
      <c r="A2" s="245" t="s">
        <v>346</v>
      </c>
      <c r="B2" s="2"/>
      <c r="C2" s="2"/>
      <c r="D2" s="2"/>
      <c r="E2" s="2"/>
    </row>
    <row r="3" spans="1:47" ht="15.75" x14ac:dyDescent="0.2">
      <c r="A3" s="246" t="s">
        <v>347</v>
      </c>
      <c r="B3" s="3"/>
      <c r="C3" s="3"/>
      <c r="D3" s="3"/>
      <c r="E3" s="3"/>
    </row>
    <row r="4" spans="1:47" x14ac:dyDescent="0.2">
      <c r="A4" s="3"/>
      <c r="B4" s="3"/>
      <c r="C4" s="3"/>
      <c r="D4" s="3"/>
      <c r="E4" s="3"/>
    </row>
    <row r="5" spans="1:47" x14ac:dyDescent="0.2">
      <c r="A5" s="4" t="s">
        <v>52</v>
      </c>
      <c r="B5" s="4"/>
      <c r="C5" s="4"/>
      <c r="D5" s="4"/>
      <c r="E5" s="4"/>
      <c r="F5" s="258" t="s">
        <v>0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</row>
    <row r="6" spans="1:47" ht="24" customHeight="1" x14ac:dyDescent="0.2">
      <c r="A6" s="79"/>
      <c r="B6" s="79"/>
      <c r="C6" s="79"/>
      <c r="D6" s="79"/>
      <c r="E6" s="79"/>
      <c r="F6" s="247" t="s">
        <v>4</v>
      </c>
      <c r="G6" s="247"/>
      <c r="H6" s="247" t="s">
        <v>2</v>
      </c>
      <c r="I6" s="247"/>
      <c r="J6" s="247" t="s">
        <v>85</v>
      </c>
      <c r="K6" s="247"/>
      <c r="L6" s="247" t="s">
        <v>174</v>
      </c>
      <c r="M6" s="247"/>
      <c r="N6" s="247" t="s">
        <v>93</v>
      </c>
      <c r="O6" s="247"/>
      <c r="P6" s="247" t="s">
        <v>176</v>
      </c>
      <c r="Q6" s="247"/>
      <c r="R6" s="247" t="s">
        <v>177</v>
      </c>
      <c r="S6" s="247"/>
      <c r="T6" s="247" t="s">
        <v>178</v>
      </c>
      <c r="U6" s="247"/>
      <c r="V6" s="247" t="s">
        <v>86</v>
      </c>
      <c r="W6" s="247"/>
      <c r="X6" s="247" t="s">
        <v>31</v>
      </c>
      <c r="Y6" s="247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</row>
    <row r="7" spans="1:47" ht="14.25" customHeight="1" x14ac:dyDescent="0.2">
      <c r="A7" s="15" t="s">
        <v>92</v>
      </c>
      <c r="B7" s="15"/>
      <c r="C7" s="15"/>
      <c r="D7" s="15"/>
      <c r="E7" s="15"/>
      <c r="F7" s="171">
        <v>2.4990000000000001</v>
      </c>
      <c r="G7" s="172">
        <v>0.58499999999999996</v>
      </c>
      <c r="H7" s="171">
        <v>96.051000000000002</v>
      </c>
      <c r="I7" s="172">
        <v>5.1660000000000004</v>
      </c>
      <c r="J7" s="171">
        <v>7.1059999999999999</v>
      </c>
      <c r="K7" s="172">
        <v>0.99299999999999999</v>
      </c>
      <c r="L7" s="171">
        <v>1.556</v>
      </c>
      <c r="M7" s="172">
        <v>0.81799999999999995</v>
      </c>
      <c r="N7" s="171">
        <v>1.82</v>
      </c>
      <c r="O7" s="172">
        <v>0.67500000000000004</v>
      </c>
      <c r="P7" s="171">
        <v>0.11799999999999999</v>
      </c>
      <c r="Q7" s="172">
        <v>8.8999999999999996E-2</v>
      </c>
      <c r="R7" s="171">
        <v>1.1220000000000001</v>
      </c>
      <c r="S7" s="172">
        <v>0.47099999999999997</v>
      </c>
      <c r="T7" s="171">
        <v>0.14199999999999999</v>
      </c>
      <c r="U7" s="172">
        <v>0.124</v>
      </c>
      <c r="V7" s="171">
        <v>24.306999999999999</v>
      </c>
      <c r="W7" s="172">
        <v>2.6960000000000002</v>
      </c>
      <c r="X7" s="171">
        <v>134.721</v>
      </c>
      <c r="Y7" s="172">
        <v>5.6459999999999999</v>
      </c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</row>
    <row r="8" spans="1:47" ht="12.75" customHeight="1" x14ac:dyDescent="0.2">
      <c r="A8" s="5" t="s">
        <v>173</v>
      </c>
      <c r="B8" s="5"/>
      <c r="C8" s="5"/>
      <c r="D8" s="5"/>
      <c r="E8" s="5"/>
      <c r="F8" s="173">
        <v>1.855</v>
      </c>
      <c r="G8" s="174" t="s">
        <v>71</v>
      </c>
      <c r="H8" s="173">
        <v>71.296000000000006</v>
      </c>
      <c r="I8" s="174" t="s">
        <v>71</v>
      </c>
      <c r="J8" s="173">
        <v>5.274</v>
      </c>
      <c r="K8" s="174" t="s">
        <v>71</v>
      </c>
      <c r="L8" s="173">
        <v>1.155</v>
      </c>
      <c r="M8" s="174" t="s">
        <v>71</v>
      </c>
      <c r="N8" s="173">
        <v>1.351</v>
      </c>
      <c r="O8" s="174" t="s">
        <v>71</v>
      </c>
      <c r="P8" s="173">
        <v>8.7999999999999995E-2</v>
      </c>
      <c r="Q8" s="174" t="s">
        <v>71</v>
      </c>
      <c r="R8" s="173">
        <v>0.83299999999999996</v>
      </c>
      <c r="S8" s="174" t="s">
        <v>71</v>
      </c>
      <c r="T8" s="173">
        <v>0.105</v>
      </c>
      <c r="U8" s="174" t="s">
        <v>71</v>
      </c>
      <c r="V8" s="173">
        <v>18.042000000000002</v>
      </c>
      <c r="W8" s="174" t="s">
        <v>71</v>
      </c>
      <c r="X8" s="173">
        <v>100</v>
      </c>
      <c r="Y8" s="174" t="s">
        <v>71</v>
      </c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3.5" customHeight="1" x14ac:dyDescent="0.2">
      <c r="A9" s="6" t="s">
        <v>15</v>
      </c>
      <c r="B9" s="6"/>
      <c r="C9" s="6"/>
      <c r="D9" s="6"/>
      <c r="E9" s="6"/>
      <c r="F9" s="175">
        <v>0.09</v>
      </c>
      <c r="G9" s="176">
        <v>7.6999999999999999E-2</v>
      </c>
      <c r="H9" s="175">
        <v>2.09</v>
      </c>
      <c r="I9" s="176">
        <v>0.436</v>
      </c>
      <c r="J9" s="175">
        <v>0.17699999999999999</v>
      </c>
      <c r="K9" s="176">
        <v>8.5000000000000006E-2</v>
      </c>
      <c r="L9" s="175" t="s">
        <v>16</v>
      </c>
      <c r="M9" s="176" t="s">
        <v>71</v>
      </c>
      <c r="N9" s="175">
        <v>0.17199999999999999</v>
      </c>
      <c r="O9" s="176">
        <v>0.16900000000000001</v>
      </c>
      <c r="P9" s="175">
        <v>3.0000000000000001E-3</v>
      </c>
      <c r="Q9" s="176">
        <v>1E-3</v>
      </c>
      <c r="R9" s="175">
        <v>3.3000000000000002E-2</v>
      </c>
      <c r="S9" s="176">
        <v>2.8000000000000001E-2</v>
      </c>
      <c r="T9" s="175" t="s">
        <v>16</v>
      </c>
      <c r="U9" s="176" t="s">
        <v>71</v>
      </c>
      <c r="V9" s="175">
        <v>0.46</v>
      </c>
      <c r="W9" s="176">
        <v>0.16200000000000001</v>
      </c>
      <c r="X9" s="175">
        <v>3.06</v>
      </c>
      <c r="Y9" s="176">
        <v>0.505</v>
      </c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0.5" customHeight="1" x14ac:dyDescent="0.2">
      <c r="A10" s="6" t="s">
        <v>61</v>
      </c>
      <c r="B10" s="6"/>
      <c r="C10" s="6"/>
      <c r="D10" s="6"/>
      <c r="E10" s="6"/>
      <c r="F10" s="175">
        <v>0.21299999999999999</v>
      </c>
      <c r="G10" s="176">
        <v>0.16400000000000001</v>
      </c>
      <c r="H10" s="175">
        <v>3.6709999999999998</v>
      </c>
      <c r="I10" s="176">
        <v>0.88600000000000001</v>
      </c>
      <c r="J10" s="175">
        <v>0.39</v>
      </c>
      <c r="K10" s="176">
        <v>0.16800000000000001</v>
      </c>
      <c r="L10" s="175" t="s">
        <v>16</v>
      </c>
      <c r="M10" s="176" t="s">
        <v>71</v>
      </c>
      <c r="N10" s="175">
        <v>0.22600000000000001</v>
      </c>
      <c r="O10" s="176">
        <v>0.20799999999999999</v>
      </c>
      <c r="P10" s="175" t="s">
        <v>16</v>
      </c>
      <c r="Q10" s="176" t="s">
        <v>71</v>
      </c>
      <c r="R10" s="175">
        <v>8.7999999999999995E-2</v>
      </c>
      <c r="S10" s="176">
        <v>7.0000000000000007E-2</v>
      </c>
      <c r="T10" s="175" t="s">
        <v>16</v>
      </c>
      <c r="U10" s="176" t="s">
        <v>71</v>
      </c>
      <c r="V10" s="175">
        <v>2.645</v>
      </c>
      <c r="W10" s="176">
        <v>0.76500000000000001</v>
      </c>
      <c r="X10" s="175">
        <v>7.2949999999999999</v>
      </c>
      <c r="Y10" s="176">
        <v>1.107</v>
      </c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0.5" customHeight="1" x14ac:dyDescent="0.2">
      <c r="A11" s="10" t="s">
        <v>62</v>
      </c>
      <c r="B11" s="10"/>
      <c r="C11" s="10"/>
      <c r="D11" s="10"/>
      <c r="E11" s="10"/>
      <c r="F11" s="175">
        <v>3.1E-2</v>
      </c>
      <c r="G11" s="176">
        <v>3.3000000000000002E-2</v>
      </c>
      <c r="H11" s="175">
        <v>0.98499999999999999</v>
      </c>
      <c r="I11" s="176">
        <v>0.19700000000000001</v>
      </c>
      <c r="J11" s="175">
        <v>0.17699999999999999</v>
      </c>
      <c r="K11" s="176">
        <v>0.13500000000000001</v>
      </c>
      <c r="L11" s="175" t="s">
        <v>16</v>
      </c>
      <c r="M11" s="176" t="s">
        <v>71</v>
      </c>
      <c r="N11" s="175">
        <v>4.2000000000000003E-2</v>
      </c>
      <c r="O11" s="176">
        <v>4.5999999999999999E-2</v>
      </c>
      <c r="P11" s="175" t="s">
        <v>7</v>
      </c>
      <c r="Q11" s="176" t="s">
        <v>71</v>
      </c>
      <c r="R11" s="175" t="s">
        <v>16</v>
      </c>
      <c r="S11" s="176" t="s">
        <v>71</v>
      </c>
      <c r="T11" s="175" t="s">
        <v>16</v>
      </c>
      <c r="U11" s="176" t="s">
        <v>71</v>
      </c>
      <c r="V11" s="175">
        <v>0.57999999999999996</v>
      </c>
      <c r="W11" s="176">
        <v>0.27400000000000002</v>
      </c>
      <c r="X11" s="175">
        <v>1.8480000000000001</v>
      </c>
      <c r="Y11" s="176">
        <v>0.36499999999999999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0.5" customHeight="1" x14ac:dyDescent="0.2">
      <c r="A12" s="6" t="s">
        <v>63</v>
      </c>
      <c r="B12" s="6"/>
      <c r="C12" s="6"/>
      <c r="D12" s="6"/>
      <c r="E12" s="6"/>
      <c r="F12" s="175">
        <v>0.45700000000000002</v>
      </c>
      <c r="G12" s="176">
        <v>0.20399999999999999</v>
      </c>
      <c r="H12" s="175">
        <v>22.678000000000001</v>
      </c>
      <c r="I12" s="176">
        <v>1.6739999999999999</v>
      </c>
      <c r="J12" s="175">
        <v>1.0269999999999999</v>
      </c>
      <c r="K12" s="176">
        <v>0.312</v>
      </c>
      <c r="L12" s="175">
        <v>0.14399999999999999</v>
      </c>
      <c r="M12" s="176">
        <v>0.108</v>
      </c>
      <c r="N12" s="175">
        <v>0.16500000000000001</v>
      </c>
      <c r="O12" s="176">
        <v>9.8000000000000004E-2</v>
      </c>
      <c r="P12" s="175" t="s">
        <v>16</v>
      </c>
      <c r="Q12" s="176" t="s">
        <v>71</v>
      </c>
      <c r="R12" s="175">
        <v>5.1999999999999998E-2</v>
      </c>
      <c r="S12" s="176">
        <v>6.6000000000000003E-2</v>
      </c>
      <c r="T12" s="175" t="s">
        <v>16</v>
      </c>
      <c r="U12" s="176" t="s">
        <v>71</v>
      </c>
      <c r="V12" s="175">
        <v>3.54</v>
      </c>
      <c r="W12" s="176">
        <v>1.8260000000000001</v>
      </c>
      <c r="X12" s="175">
        <v>28.065999999999999</v>
      </c>
      <c r="Y12" s="176">
        <v>2.468</v>
      </c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0.5" customHeight="1" x14ac:dyDescent="0.2">
      <c r="A13" s="6" t="s">
        <v>64</v>
      </c>
      <c r="B13" s="6"/>
      <c r="C13" s="6"/>
      <c r="D13" s="6"/>
      <c r="E13" s="6"/>
      <c r="F13" s="175">
        <v>0.1</v>
      </c>
      <c r="G13" s="176">
        <v>0.09</v>
      </c>
      <c r="H13" s="175">
        <v>1.8149999999999999</v>
      </c>
      <c r="I13" s="176">
        <v>0.40899999999999997</v>
      </c>
      <c r="J13" s="175">
        <v>0.80500000000000005</v>
      </c>
      <c r="K13" s="176">
        <v>0.311</v>
      </c>
      <c r="L13" s="175" t="s">
        <v>7</v>
      </c>
      <c r="M13" s="176" t="s">
        <v>71</v>
      </c>
      <c r="N13" s="175" t="s">
        <v>16</v>
      </c>
      <c r="O13" s="176" t="s">
        <v>71</v>
      </c>
      <c r="P13" s="175" t="s">
        <v>7</v>
      </c>
      <c r="Q13" s="176" t="s">
        <v>71</v>
      </c>
      <c r="R13" s="175" t="s">
        <v>16</v>
      </c>
      <c r="S13" s="176" t="s">
        <v>71</v>
      </c>
      <c r="T13" s="175" t="s">
        <v>16</v>
      </c>
      <c r="U13" s="176" t="s">
        <v>71</v>
      </c>
      <c r="V13" s="175">
        <v>1.573</v>
      </c>
      <c r="W13" s="176">
        <v>0.442</v>
      </c>
      <c r="X13" s="175">
        <v>4.3220000000000001</v>
      </c>
      <c r="Y13" s="176">
        <v>0.66900000000000004</v>
      </c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0.5" customHeight="1" x14ac:dyDescent="0.2">
      <c r="A14" s="6" t="s">
        <v>65</v>
      </c>
      <c r="B14" s="6"/>
      <c r="C14" s="6"/>
      <c r="D14" s="6"/>
      <c r="E14" s="6"/>
      <c r="F14" s="175">
        <v>0.316</v>
      </c>
      <c r="G14" s="176">
        <v>0.25600000000000001</v>
      </c>
      <c r="H14" s="175">
        <v>6.742</v>
      </c>
      <c r="I14" s="176">
        <v>0.89600000000000002</v>
      </c>
      <c r="J14" s="175">
        <v>1.3360000000000001</v>
      </c>
      <c r="K14" s="176">
        <v>0.46899999999999997</v>
      </c>
      <c r="L14" s="175">
        <v>0.11</v>
      </c>
      <c r="M14" s="176">
        <v>0.13</v>
      </c>
      <c r="N14" s="175">
        <v>0.22800000000000001</v>
      </c>
      <c r="O14" s="176">
        <v>0.24399999999999999</v>
      </c>
      <c r="P14" s="175" t="s">
        <v>7</v>
      </c>
      <c r="Q14" s="176" t="s">
        <v>71</v>
      </c>
      <c r="R14" s="175" t="s">
        <v>16</v>
      </c>
      <c r="S14" s="176" t="s">
        <v>71</v>
      </c>
      <c r="T14" s="175" t="s">
        <v>7</v>
      </c>
      <c r="U14" s="176" t="s">
        <v>71</v>
      </c>
      <c r="V14" s="175">
        <v>1.6080000000000001</v>
      </c>
      <c r="W14" s="176">
        <v>0.47399999999999998</v>
      </c>
      <c r="X14" s="175">
        <v>10.356999999999999</v>
      </c>
      <c r="Y14" s="176">
        <v>1.133</v>
      </c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3.5" customHeight="1" x14ac:dyDescent="0.2">
      <c r="A15" s="6" t="s">
        <v>66</v>
      </c>
      <c r="B15" s="6"/>
      <c r="C15" s="6"/>
      <c r="D15" s="6"/>
      <c r="E15" s="6"/>
      <c r="F15" s="175">
        <v>0.108</v>
      </c>
      <c r="G15" s="176">
        <v>0.13900000000000001</v>
      </c>
      <c r="H15" s="175">
        <v>8.9019999999999992</v>
      </c>
      <c r="I15" s="176">
        <v>0.97099999999999997</v>
      </c>
      <c r="J15" s="175">
        <v>0.27800000000000002</v>
      </c>
      <c r="K15" s="176">
        <v>0.188</v>
      </c>
      <c r="L15" s="175">
        <v>0.126</v>
      </c>
      <c r="M15" s="176">
        <v>0.158</v>
      </c>
      <c r="N15" s="175" t="s">
        <v>16</v>
      </c>
      <c r="O15" s="176" t="s">
        <v>71</v>
      </c>
      <c r="P15" s="175" t="s">
        <v>16</v>
      </c>
      <c r="Q15" s="176" t="s">
        <v>71</v>
      </c>
      <c r="R15" s="175">
        <v>4.3999999999999997E-2</v>
      </c>
      <c r="S15" s="176">
        <v>4.7E-2</v>
      </c>
      <c r="T15" s="175" t="s">
        <v>7</v>
      </c>
      <c r="U15" s="176" t="s">
        <v>71</v>
      </c>
      <c r="V15" s="175">
        <v>3.4510000000000001</v>
      </c>
      <c r="W15" s="176">
        <v>0.57399999999999995</v>
      </c>
      <c r="X15" s="175">
        <v>13.111000000000001</v>
      </c>
      <c r="Y15" s="176">
        <v>1.147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0.5" customHeight="1" x14ac:dyDescent="0.2">
      <c r="A16" s="6" t="s">
        <v>67</v>
      </c>
      <c r="B16" s="6"/>
      <c r="C16" s="6"/>
      <c r="D16" s="6"/>
      <c r="E16" s="6"/>
      <c r="F16" s="175">
        <v>2.9000000000000001E-2</v>
      </c>
      <c r="G16" s="176">
        <v>2.9000000000000001E-2</v>
      </c>
      <c r="H16" s="175">
        <v>3.4039999999999999</v>
      </c>
      <c r="I16" s="176">
        <v>0.85699999999999998</v>
      </c>
      <c r="J16" s="175">
        <v>8.3000000000000004E-2</v>
      </c>
      <c r="K16" s="176">
        <v>4.2000000000000003E-2</v>
      </c>
      <c r="L16" s="175">
        <v>3.3000000000000002E-2</v>
      </c>
      <c r="M16" s="176">
        <v>3.5000000000000003E-2</v>
      </c>
      <c r="N16" s="175">
        <v>7.5999999999999998E-2</v>
      </c>
      <c r="O16" s="176">
        <v>8.8999999999999996E-2</v>
      </c>
      <c r="P16" s="175" t="s">
        <v>7</v>
      </c>
      <c r="Q16" s="176" t="s">
        <v>71</v>
      </c>
      <c r="R16" s="175">
        <v>2.7E-2</v>
      </c>
      <c r="S16" s="176">
        <v>3.5000000000000003E-2</v>
      </c>
      <c r="T16" s="175" t="s">
        <v>7</v>
      </c>
      <c r="U16" s="176" t="s">
        <v>71</v>
      </c>
      <c r="V16" s="175">
        <v>0.23799999999999999</v>
      </c>
      <c r="W16" s="176">
        <v>8.4000000000000005E-2</v>
      </c>
      <c r="X16" s="175">
        <v>3.891</v>
      </c>
      <c r="Y16" s="176">
        <v>0.86599999999999999</v>
      </c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0.5" customHeight="1" x14ac:dyDescent="0.2">
      <c r="A17" s="6" t="s">
        <v>82</v>
      </c>
      <c r="B17" s="6"/>
      <c r="C17" s="6"/>
      <c r="D17" s="6"/>
      <c r="E17" s="6"/>
      <c r="F17" s="175">
        <v>0.78</v>
      </c>
      <c r="G17" s="176">
        <v>0.32800000000000001</v>
      </c>
      <c r="H17" s="175">
        <v>29.988</v>
      </c>
      <c r="I17" s="176">
        <v>3.778</v>
      </c>
      <c r="J17" s="175">
        <v>1.147</v>
      </c>
      <c r="K17" s="176">
        <v>0.32700000000000001</v>
      </c>
      <c r="L17" s="175">
        <v>0.441</v>
      </c>
      <c r="M17" s="176">
        <v>0.29399999999999998</v>
      </c>
      <c r="N17" s="175">
        <v>0.628</v>
      </c>
      <c r="O17" s="176">
        <v>0.46899999999999997</v>
      </c>
      <c r="P17" s="175" t="s">
        <v>16</v>
      </c>
      <c r="Q17" s="176" t="s">
        <v>71</v>
      </c>
      <c r="R17" s="175">
        <v>0.49199999999999999</v>
      </c>
      <c r="S17" s="176">
        <v>0.32</v>
      </c>
      <c r="T17" s="175" t="s">
        <v>16</v>
      </c>
      <c r="U17" s="176" t="s">
        <v>71</v>
      </c>
      <c r="V17" s="175">
        <v>6.9260000000000002</v>
      </c>
      <c r="W17" s="176">
        <v>1.109</v>
      </c>
      <c r="X17" s="175">
        <v>40.457999999999998</v>
      </c>
      <c r="Y17" s="176">
        <v>3.8210000000000002</v>
      </c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 ht="10.5" customHeight="1" x14ac:dyDescent="0.2">
      <c r="A18" s="6" t="s">
        <v>83</v>
      </c>
      <c r="B18" s="6"/>
      <c r="C18" s="6"/>
      <c r="D18" s="6"/>
      <c r="E18" s="6"/>
      <c r="F18" s="175">
        <v>5.5E-2</v>
      </c>
      <c r="G18" s="176">
        <v>4.7E-2</v>
      </c>
      <c r="H18" s="175">
        <v>3.8439999999999999</v>
      </c>
      <c r="I18" s="176">
        <v>1.0880000000000001</v>
      </c>
      <c r="J18" s="175">
        <v>0.25800000000000001</v>
      </c>
      <c r="K18" s="176">
        <v>0.155</v>
      </c>
      <c r="L18" s="175" t="s">
        <v>16</v>
      </c>
      <c r="M18" s="176" t="s">
        <v>71</v>
      </c>
      <c r="N18" s="175" t="s">
        <v>16</v>
      </c>
      <c r="O18" s="176" t="s">
        <v>71</v>
      </c>
      <c r="P18" s="175" t="s">
        <v>16</v>
      </c>
      <c r="Q18" s="176" t="s">
        <v>71</v>
      </c>
      <c r="R18" s="175" t="s">
        <v>16</v>
      </c>
      <c r="S18" s="176" t="s">
        <v>71</v>
      </c>
      <c r="T18" s="175" t="s">
        <v>7</v>
      </c>
      <c r="U18" s="176" t="s">
        <v>71</v>
      </c>
      <c r="V18" s="175">
        <v>0.90500000000000003</v>
      </c>
      <c r="W18" s="176">
        <v>0.43099999999999999</v>
      </c>
      <c r="X18" s="175">
        <v>5.1429999999999998</v>
      </c>
      <c r="Y18" s="176">
        <v>1.169</v>
      </c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 ht="10.5" customHeight="1" x14ac:dyDescent="0.2">
      <c r="A19" s="6" t="s">
        <v>70</v>
      </c>
      <c r="B19" s="6"/>
      <c r="C19" s="6"/>
      <c r="D19" s="6"/>
      <c r="E19" s="6"/>
      <c r="F19" s="175" t="s">
        <v>16</v>
      </c>
      <c r="G19" s="176" t="s">
        <v>71</v>
      </c>
      <c r="H19" s="175">
        <v>1.006</v>
      </c>
      <c r="I19" s="176">
        <v>0.39</v>
      </c>
      <c r="J19" s="175">
        <v>0.35099999999999998</v>
      </c>
      <c r="K19" s="176">
        <v>0.184</v>
      </c>
      <c r="L19" s="175" t="s">
        <v>7</v>
      </c>
      <c r="M19" s="176" t="s">
        <v>71</v>
      </c>
      <c r="N19" s="175" t="s">
        <v>7</v>
      </c>
      <c r="O19" s="176" t="s">
        <v>71</v>
      </c>
      <c r="P19" s="175" t="s">
        <v>7</v>
      </c>
      <c r="Q19" s="176" t="s">
        <v>71</v>
      </c>
      <c r="R19" s="175" t="s">
        <v>16</v>
      </c>
      <c r="S19" s="176" t="s">
        <v>71</v>
      </c>
      <c r="T19" s="175" t="s">
        <v>7</v>
      </c>
      <c r="U19" s="176" t="s">
        <v>71</v>
      </c>
      <c r="V19" s="175">
        <v>0.41399999999999998</v>
      </c>
      <c r="W19" s="176">
        <v>0.22900000000000001</v>
      </c>
      <c r="X19" s="175">
        <v>1.9810000000000001</v>
      </c>
      <c r="Y19" s="176">
        <v>0.53</v>
      </c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 ht="13.5" customHeight="1" x14ac:dyDescent="0.2">
      <c r="A20" s="6" t="s">
        <v>72</v>
      </c>
      <c r="B20" s="6"/>
      <c r="C20" s="6"/>
      <c r="D20" s="6"/>
      <c r="E20" s="6"/>
      <c r="F20" s="175">
        <v>0.04</v>
      </c>
      <c r="G20" s="176">
        <v>3.2000000000000001E-2</v>
      </c>
      <c r="H20" s="175">
        <v>1.75</v>
      </c>
      <c r="I20" s="176">
        <v>0.53400000000000003</v>
      </c>
      <c r="J20" s="175">
        <v>0.17899999999999999</v>
      </c>
      <c r="K20" s="176">
        <v>9.8000000000000004E-2</v>
      </c>
      <c r="L20" s="175" t="s">
        <v>16</v>
      </c>
      <c r="M20" s="176" t="s">
        <v>71</v>
      </c>
      <c r="N20" s="175" t="s">
        <v>16</v>
      </c>
      <c r="O20" s="176" t="s">
        <v>71</v>
      </c>
      <c r="P20" s="175" t="s">
        <v>7</v>
      </c>
      <c r="Q20" s="176" t="s">
        <v>71</v>
      </c>
      <c r="R20" s="175" t="s">
        <v>16</v>
      </c>
      <c r="S20" s="176" t="s">
        <v>71</v>
      </c>
      <c r="T20" s="175" t="s">
        <v>16</v>
      </c>
      <c r="U20" s="176" t="s">
        <v>71</v>
      </c>
      <c r="V20" s="175">
        <v>0.33300000000000002</v>
      </c>
      <c r="W20" s="176">
        <v>0.126</v>
      </c>
      <c r="X20" s="175">
        <v>2.347</v>
      </c>
      <c r="Y20" s="176">
        <v>0.55600000000000005</v>
      </c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 ht="10.5" customHeight="1" x14ac:dyDescent="0.2">
      <c r="A21" s="6" t="s">
        <v>73</v>
      </c>
      <c r="B21" s="6"/>
      <c r="C21" s="6"/>
      <c r="D21" s="6"/>
      <c r="E21" s="6"/>
      <c r="F21" s="175">
        <v>8.6999999999999994E-2</v>
      </c>
      <c r="G21" s="176">
        <v>7.1999999999999995E-2</v>
      </c>
      <c r="H21" s="175">
        <v>1.2849999999999999</v>
      </c>
      <c r="I21" s="176">
        <v>0.26100000000000001</v>
      </c>
      <c r="J21" s="175">
        <v>1.9E-2</v>
      </c>
      <c r="K21" s="176">
        <v>1.2999999999999999E-2</v>
      </c>
      <c r="L21" s="175" t="s">
        <v>16</v>
      </c>
      <c r="M21" s="176" t="s">
        <v>71</v>
      </c>
      <c r="N21" s="175">
        <v>8.9999999999999993E-3</v>
      </c>
      <c r="O21" s="176">
        <v>8.9999999999999993E-3</v>
      </c>
      <c r="P21" s="175" t="s">
        <v>7</v>
      </c>
      <c r="Q21" s="176" t="s">
        <v>71</v>
      </c>
      <c r="R21" s="175" t="s">
        <v>16</v>
      </c>
      <c r="S21" s="176" t="s">
        <v>71</v>
      </c>
      <c r="T21" s="175" t="s">
        <v>7</v>
      </c>
      <c r="U21" s="176" t="s">
        <v>71</v>
      </c>
      <c r="V21" s="175">
        <v>0.193</v>
      </c>
      <c r="W21" s="176">
        <v>0.114</v>
      </c>
      <c r="X21" s="175">
        <v>1.6040000000000001</v>
      </c>
      <c r="Y21" s="176">
        <v>0.29299999999999998</v>
      </c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 ht="10.5" customHeight="1" x14ac:dyDescent="0.2">
      <c r="A22" s="6" t="s">
        <v>22</v>
      </c>
      <c r="B22" s="6"/>
      <c r="C22" s="6"/>
      <c r="D22" s="6"/>
      <c r="E22" s="6"/>
      <c r="F22" s="175">
        <v>0.14799999999999999</v>
      </c>
      <c r="G22" s="176">
        <v>9.2999999999999999E-2</v>
      </c>
      <c r="H22" s="175">
        <v>8.8759999999999994</v>
      </c>
      <c r="I22" s="176">
        <v>1.8340000000000001</v>
      </c>
      <c r="J22" s="175">
        <v>1.0569999999999999</v>
      </c>
      <c r="K22" s="176">
        <v>0.51900000000000002</v>
      </c>
      <c r="L22" s="175">
        <v>0.63700000000000001</v>
      </c>
      <c r="M22" s="176">
        <v>0.71499999999999997</v>
      </c>
      <c r="N22" s="175">
        <v>7.9000000000000001E-2</v>
      </c>
      <c r="O22" s="176">
        <v>6.0999999999999999E-2</v>
      </c>
      <c r="P22" s="175" t="s">
        <v>16</v>
      </c>
      <c r="Q22" s="176" t="s">
        <v>71</v>
      </c>
      <c r="R22" s="175">
        <v>0.17100000000000001</v>
      </c>
      <c r="S22" s="176">
        <v>0.159</v>
      </c>
      <c r="T22" s="175" t="s">
        <v>16</v>
      </c>
      <c r="U22" s="176" t="s">
        <v>71</v>
      </c>
      <c r="V22" s="175">
        <v>2.02</v>
      </c>
      <c r="W22" s="176">
        <v>0.80500000000000005</v>
      </c>
      <c r="X22" s="175">
        <v>13.086</v>
      </c>
      <c r="Y22" s="176">
        <v>2.1869999999999998</v>
      </c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 ht="10.5" customHeight="1" x14ac:dyDescent="0.2">
      <c r="A23" s="76" t="s">
        <v>46</v>
      </c>
      <c r="B23" s="76"/>
      <c r="C23" s="76"/>
      <c r="D23" s="76"/>
      <c r="E23" s="76"/>
      <c r="F23" s="177" t="s">
        <v>7</v>
      </c>
      <c r="G23" s="178" t="s">
        <v>71</v>
      </c>
      <c r="H23" s="177" t="s">
        <v>7</v>
      </c>
      <c r="I23" s="178" t="s">
        <v>71</v>
      </c>
      <c r="J23" s="177" t="s">
        <v>7</v>
      </c>
      <c r="K23" s="178" t="s">
        <v>71</v>
      </c>
      <c r="L23" s="177" t="s">
        <v>7</v>
      </c>
      <c r="M23" s="178" t="s">
        <v>71</v>
      </c>
      <c r="N23" s="177" t="s">
        <v>7</v>
      </c>
      <c r="O23" s="178" t="s">
        <v>71</v>
      </c>
      <c r="P23" s="177" t="s">
        <v>7</v>
      </c>
      <c r="Q23" s="178" t="s">
        <v>71</v>
      </c>
      <c r="R23" s="177" t="s">
        <v>7</v>
      </c>
      <c r="S23" s="178" t="s">
        <v>71</v>
      </c>
      <c r="T23" s="177" t="s">
        <v>7</v>
      </c>
      <c r="U23" s="178" t="s">
        <v>71</v>
      </c>
      <c r="V23" s="177" t="s">
        <v>7</v>
      </c>
      <c r="W23" s="178" t="s">
        <v>71</v>
      </c>
      <c r="X23" s="177" t="s">
        <v>7</v>
      </c>
      <c r="Y23" s="178" t="s">
        <v>71</v>
      </c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 s="130" customFormat="1" ht="12" customHeight="1" x14ac:dyDescent="0.2">
      <c r="A24" s="123" t="s">
        <v>217</v>
      </c>
      <c r="B24" s="191"/>
      <c r="C24" s="191"/>
      <c r="D24" s="191"/>
      <c r="E24" s="191"/>
      <c r="F24" s="143"/>
      <c r="G24" s="147"/>
      <c r="H24" s="143"/>
      <c r="I24" s="147"/>
      <c r="J24" s="143"/>
      <c r="K24" s="147"/>
      <c r="L24" s="143"/>
      <c r="M24" s="147"/>
      <c r="N24" s="143"/>
      <c r="O24" s="147"/>
      <c r="P24" s="143"/>
      <c r="Q24" s="144"/>
      <c r="T24" s="192"/>
      <c r="U24" s="147"/>
      <c r="V24" s="192"/>
      <c r="W24" s="147"/>
      <c r="X24" s="192"/>
      <c r="Y24" s="147"/>
      <c r="Z24" s="192"/>
    </row>
    <row r="25" spans="1:47" s="130" customFormat="1" x14ac:dyDescent="0.2">
      <c r="A25" s="228" t="s">
        <v>220</v>
      </c>
      <c r="B25" s="123"/>
      <c r="C25" s="123"/>
      <c r="D25" s="123"/>
      <c r="E25" s="123"/>
      <c r="F25" s="120"/>
      <c r="H25" s="120"/>
      <c r="J25" s="120"/>
      <c r="L25" s="120"/>
      <c r="N25" s="120"/>
      <c r="P25" s="120"/>
      <c r="R25" s="120"/>
      <c r="T25" s="120"/>
      <c r="V25" s="120"/>
      <c r="X25" s="120"/>
    </row>
    <row r="26" spans="1:47" s="130" customFormat="1" x14ac:dyDescent="0.2">
      <c r="A26" s="228" t="s">
        <v>299</v>
      </c>
      <c r="F26" s="120"/>
      <c r="H26" s="120"/>
      <c r="J26" s="120"/>
      <c r="L26" s="120"/>
      <c r="N26" s="120"/>
      <c r="P26" s="120"/>
      <c r="R26" s="120"/>
      <c r="T26" s="120"/>
      <c r="V26" s="120"/>
      <c r="X26" s="120"/>
    </row>
    <row r="27" spans="1:47" s="130" customFormat="1" x14ac:dyDescent="0.2">
      <c r="F27" s="120"/>
      <c r="H27" s="120"/>
      <c r="J27" s="120"/>
      <c r="L27" s="120"/>
      <c r="N27" s="120"/>
      <c r="P27" s="120"/>
      <c r="R27" s="120"/>
      <c r="T27" s="120"/>
      <c r="V27" s="120"/>
      <c r="X27" s="120"/>
    </row>
    <row r="28" spans="1:47" s="130" customFormat="1" x14ac:dyDescent="0.2">
      <c r="F28" s="120"/>
      <c r="H28" s="120"/>
      <c r="J28" s="120"/>
      <c r="L28" s="120"/>
      <c r="N28" s="120"/>
      <c r="P28" s="120"/>
      <c r="R28" s="120"/>
      <c r="T28" s="120"/>
      <c r="U28" s="136"/>
      <c r="V28" s="229"/>
      <c r="W28" s="230"/>
      <c r="X28" s="231"/>
    </row>
    <row r="29" spans="1:47" s="130" customFormat="1" x14ac:dyDescent="0.2">
      <c r="F29" s="120"/>
      <c r="H29" s="120"/>
      <c r="J29" s="120"/>
      <c r="L29" s="120"/>
      <c r="N29" s="120"/>
      <c r="P29" s="120"/>
      <c r="R29" s="120"/>
      <c r="T29" s="120"/>
      <c r="V29" s="120"/>
      <c r="X29" s="120"/>
    </row>
    <row r="30" spans="1:47" s="130" customFormat="1" x14ac:dyDescent="0.2">
      <c r="F30" s="120"/>
      <c r="H30" s="120"/>
      <c r="J30" s="120"/>
      <c r="L30" s="120"/>
      <c r="N30" s="120"/>
      <c r="P30" s="120"/>
      <c r="R30" s="120"/>
      <c r="T30" s="120"/>
      <c r="V30" s="120"/>
      <c r="X30" s="120"/>
    </row>
    <row r="31" spans="1:47" s="130" customFormat="1" x14ac:dyDescent="0.2">
      <c r="F31" s="120"/>
      <c r="H31" s="120"/>
      <c r="J31" s="120"/>
      <c r="L31" s="120"/>
      <c r="N31" s="120"/>
      <c r="P31" s="120"/>
      <c r="R31" s="120"/>
      <c r="T31" s="120"/>
      <c r="V31" s="120"/>
      <c r="X31" s="120"/>
    </row>
    <row r="32" spans="1:47" x14ac:dyDescent="0.2"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27:47" x14ac:dyDescent="0.2"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27:47" x14ac:dyDescent="0.2"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</row>
    <row r="35" spans="27:47" x14ac:dyDescent="0.2"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</row>
    <row r="36" spans="27:47" x14ac:dyDescent="0.2"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</row>
    <row r="37" spans="27:47" x14ac:dyDescent="0.2"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</row>
    <row r="38" spans="27:47" x14ac:dyDescent="0.2"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</row>
    <row r="39" spans="27:47" x14ac:dyDescent="0.2"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</row>
    <row r="40" spans="27:47" x14ac:dyDescent="0.2"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</row>
    <row r="41" spans="27:47" x14ac:dyDescent="0.2"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</row>
    <row r="42" spans="27:47" x14ac:dyDescent="0.2"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</row>
  </sheetData>
  <mergeCells count="11">
    <mergeCell ref="F5:Y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</mergeCells>
  <phoneticPr fontId="7" type="noConversion"/>
  <conditionalFormatting sqref="Z7:Z23">
    <cfRule type="containsText" dxfId="55" priority="4" operator="containsText" text="..">
      <formula>NOT(ISERROR(SEARCH("..",Z7)))</formula>
    </cfRule>
    <cfRule type="containsText" dxfId="54" priority="5" operator="containsText" text="–">
      <formula>NOT(ISERROR(SEARCH("–",Z7)))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E5A337E8-C4BD-4C52-A046-CBED2C016C9F}">
            <xm:f>NOT(ISERROR(SEARCH("..",'t5'!R24)))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E047587F-0264-4D13-B79C-4BE5A17A77EF}">
            <xm:f>NOT(ISERROR(SEARCH("–",'t5'!R24)))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R24:Z24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 enableFormatConditionsCalculation="0">
    <tabColor rgb="FF33CCCC"/>
  </sheetPr>
  <dimension ref="A2:AT31"/>
  <sheetViews>
    <sheetView workbookViewId="0"/>
  </sheetViews>
  <sheetFormatPr defaultRowHeight="12.75" x14ac:dyDescent="0.2"/>
  <cols>
    <col min="1" max="1" width="27.5703125" style="1" customWidth="1"/>
    <col min="2" max="5" width="0" style="1" hidden="1" customWidth="1"/>
    <col min="6" max="6" width="4.28515625" style="55" customWidth="1"/>
    <col min="7" max="7" width="4.28515625" style="1" customWidth="1"/>
    <col min="8" max="8" width="4.28515625" style="55" customWidth="1"/>
    <col min="9" max="9" width="4.28515625" style="1" customWidth="1"/>
    <col min="10" max="10" width="4.28515625" style="55" customWidth="1"/>
    <col min="11" max="11" width="4.28515625" style="1" customWidth="1"/>
    <col min="12" max="12" width="4.28515625" style="55" customWidth="1"/>
    <col min="13" max="13" width="4.28515625" style="1" customWidth="1"/>
    <col min="14" max="14" width="4.28515625" style="55" customWidth="1"/>
    <col min="15" max="15" width="4.28515625" style="1" customWidth="1"/>
    <col min="16" max="16" width="4.28515625" style="55" customWidth="1"/>
    <col min="17" max="17" width="4.28515625" style="1" customWidth="1"/>
    <col min="18" max="18" width="4.28515625" style="55" customWidth="1"/>
    <col min="19" max="19" width="4.28515625" style="1" customWidth="1"/>
    <col min="20" max="20" width="4.5703125" style="55" customWidth="1"/>
    <col min="21" max="21" width="4.5703125" style="1" customWidth="1"/>
    <col min="22" max="22" width="4.7109375" style="55" customWidth="1"/>
    <col min="23" max="23" width="4.7109375" style="1" customWidth="1"/>
    <col min="24" max="25" width="6" style="1" customWidth="1"/>
    <col min="26" max="26" width="9.140625" style="1"/>
    <col min="27" max="44" width="4.7109375" style="1" customWidth="1"/>
    <col min="45" max="46" width="6.85546875" style="1" customWidth="1"/>
    <col min="47" max="16384" width="9.140625" style="1"/>
  </cols>
  <sheetData>
    <row r="2" spans="1:46" ht="15.75" x14ac:dyDescent="0.2">
      <c r="A2" s="245" t="s">
        <v>348</v>
      </c>
      <c r="B2" s="2"/>
      <c r="C2" s="2"/>
      <c r="D2" s="2"/>
      <c r="E2" s="2"/>
    </row>
    <row r="3" spans="1:46" ht="15.75" x14ac:dyDescent="0.2">
      <c r="A3" s="246" t="s">
        <v>349</v>
      </c>
      <c r="B3" s="3"/>
      <c r="C3" s="3"/>
      <c r="D3" s="3"/>
      <c r="E3" s="3"/>
    </row>
    <row r="4" spans="1:46" x14ac:dyDescent="0.2">
      <c r="A4" s="3"/>
      <c r="B4" s="3"/>
      <c r="C4" s="3"/>
      <c r="D4" s="3"/>
      <c r="E4" s="3"/>
    </row>
    <row r="5" spans="1:46" x14ac:dyDescent="0.2">
      <c r="A5" s="4" t="s">
        <v>0</v>
      </c>
      <c r="B5" s="4"/>
      <c r="C5" s="4"/>
      <c r="D5" s="4"/>
      <c r="E5" s="4"/>
      <c r="F5" s="258" t="s">
        <v>36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</row>
    <row r="6" spans="1:46" ht="25.5" customHeight="1" x14ac:dyDescent="0.2">
      <c r="A6" s="79"/>
      <c r="B6" s="79"/>
      <c r="C6" s="79"/>
      <c r="D6" s="79"/>
      <c r="E6" s="79"/>
      <c r="F6" s="259" t="s">
        <v>77</v>
      </c>
      <c r="G6" s="259"/>
      <c r="H6" s="259" t="s">
        <v>39</v>
      </c>
      <c r="I6" s="259"/>
      <c r="J6" s="259" t="s">
        <v>40</v>
      </c>
      <c r="K6" s="259"/>
      <c r="L6" s="259" t="s">
        <v>41</v>
      </c>
      <c r="M6" s="259"/>
      <c r="N6" s="259" t="s">
        <v>42</v>
      </c>
      <c r="O6" s="259"/>
      <c r="P6" s="259" t="s">
        <v>44</v>
      </c>
      <c r="Q6" s="259"/>
      <c r="R6" s="259" t="s">
        <v>45</v>
      </c>
      <c r="S6" s="259"/>
      <c r="T6" s="247" t="s">
        <v>46</v>
      </c>
      <c r="U6" s="247"/>
      <c r="V6" s="259" t="s">
        <v>31</v>
      </c>
      <c r="W6" s="259"/>
      <c r="X6" s="247" t="s">
        <v>115</v>
      </c>
      <c r="Y6" s="247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</row>
    <row r="7" spans="1:46" ht="15" customHeight="1" x14ac:dyDescent="0.2">
      <c r="A7" s="15" t="s">
        <v>23</v>
      </c>
      <c r="B7" s="15"/>
      <c r="C7" s="15"/>
      <c r="D7" s="15"/>
      <c r="E7" s="15"/>
      <c r="F7" s="151">
        <v>17.553999999999998</v>
      </c>
      <c r="G7" s="152">
        <v>1.782</v>
      </c>
      <c r="H7" s="151">
        <v>15.93</v>
      </c>
      <c r="I7" s="152">
        <v>1.9950000000000001</v>
      </c>
      <c r="J7" s="151">
        <v>27.103999999999999</v>
      </c>
      <c r="K7" s="152">
        <v>3.173</v>
      </c>
      <c r="L7" s="151">
        <v>23.030999999999999</v>
      </c>
      <c r="M7" s="152">
        <v>2.7690000000000001</v>
      </c>
      <c r="N7" s="151">
        <v>17.780999999999999</v>
      </c>
      <c r="O7" s="152">
        <v>2.1070000000000002</v>
      </c>
      <c r="P7" s="151">
        <v>9.157</v>
      </c>
      <c r="Q7" s="152">
        <v>1.506</v>
      </c>
      <c r="R7" s="151">
        <v>9.484</v>
      </c>
      <c r="S7" s="152">
        <v>1.4630000000000001</v>
      </c>
      <c r="T7" s="151">
        <v>14.68</v>
      </c>
      <c r="U7" s="152">
        <v>2.7959999999999998</v>
      </c>
      <c r="V7" s="151">
        <v>134.721</v>
      </c>
      <c r="W7" s="152">
        <v>5.6459999999999999</v>
      </c>
      <c r="X7" s="154">
        <v>58408.999000000003</v>
      </c>
      <c r="Y7" s="155">
        <v>1487.998</v>
      </c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</row>
    <row r="8" spans="1:46" ht="13.5" customHeight="1" x14ac:dyDescent="0.2">
      <c r="A8" s="6" t="s">
        <v>4</v>
      </c>
      <c r="B8" s="6"/>
      <c r="C8" s="6"/>
      <c r="D8" s="6"/>
      <c r="E8" s="6"/>
      <c r="F8" s="164">
        <v>0.60199999999999998</v>
      </c>
      <c r="G8" s="157">
        <v>0.29599999999999999</v>
      </c>
      <c r="H8" s="164">
        <v>0.32800000000000001</v>
      </c>
      <c r="I8" s="157">
        <v>0.17699999999999999</v>
      </c>
      <c r="J8" s="164">
        <v>0.56399999999999995</v>
      </c>
      <c r="K8" s="157">
        <v>0.316</v>
      </c>
      <c r="L8" s="164">
        <v>0.36399999999999999</v>
      </c>
      <c r="M8" s="157">
        <v>0.255</v>
      </c>
      <c r="N8" s="164">
        <v>0.182</v>
      </c>
      <c r="O8" s="157">
        <v>0.156</v>
      </c>
      <c r="P8" s="164">
        <v>9.1999999999999998E-2</v>
      </c>
      <c r="Q8" s="157">
        <v>0.09</v>
      </c>
      <c r="R8" s="164" t="s">
        <v>16</v>
      </c>
      <c r="S8" s="157" t="s">
        <v>71</v>
      </c>
      <c r="T8" s="164">
        <v>0.34699999999999998</v>
      </c>
      <c r="U8" s="157">
        <v>0.17399999999999999</v>
      </c>
      <c r="V8" s="164">
        <v>2.4990000000000001</v>
      </c>
      <c r="W8" s="157">
        <v>0.58499999999999996</v>
      </c>
      <c r="X8" s="145">
        <v>2543.59</v>
      </c>
      <c r="Y8" s="146">
        <v>529.76</v>
      </c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</row>
    <row r="9" spans="1:46" ht="10.5" customHeight="1" x14ac:dyDescent="0.2">
      <c r="A9" s="6" t="s">
        <v>2</v>
      </c>
      <c r="B9" s="6"/>
      <c r="C9" s="6"/>
      <c r="D9" s="6"/>
      <c r="E9" s="6"/>
      <c r="F9" s="164">
        <v>12.617000000000001</v>
      </c>
      <c r="G9" s="157">
        <v>1.575</v>
      </c>
      <c r="H9" s="164">
        <v>13.067</v>
      </c>
      <c r="I9" s="157">
        <v>1.9219999999999999</v>
      </c>
      <c r="J9" s="164">
        <v>20.456</v>
      </c>
      <c r="K9" s="157">
        <v>2.952</v>
      </c>
      <c r="L9" s="164">
        <v>15.727</v>
      </c>
      <c r="M9" s="157">
        <v>1.8779999999999999</v>
      </c>
      <c r="N9" s="164">
        <v>11.865</v>
      </c>
      <c r="O9" s="157">
        <v>1.8140000000000001</v>
      </c>
      <c r="P9" s="164">
        <v>6.569</v>
      </c>
      <c r="Q9" s="157">
        <v>1.3180000000000001</v>
      </c>
      <c r="R9" s="164">
        <v>6.6180000000000003</v>
      </c>
      <c r="S9" s="157">
        <v>1.294</v>
      </c>
      <c r="T9" s="164">
        <v>9.1329999999999991</v>
      </c>
      <c r="U9" s="157">
        <v>2.6360000000000001</v>
      </c>
      <c r="V9" s="164">
        <v>96.051000000000002</v>
      </c>
      <c r="W9" s="157">
        <v>5.1660000000000004</v>
      </c>
      <c r="X9" s="145">
        <v>31310.775000000001</v>
      </c>
      <c r="Y9" s="146">
        <v>1292.203</v>
      </c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</row>
    <row r="10" spans="1:46" ht="10.5" customHeight="1" x14ac:dyDescent="0.2">
      <c r="A10" s="6" t="s">
        <v>85</v>
      </c>
      <c r="B10" s="6"/>
      <c r="C10" s="6"/>
      <c r="D10" s="6"/>
      <c r="E10" s="6"/>
      <c r="F10" s="164">
        <v>1.0069999999999999</v>
      </c>
      <c r="G10" s="157">
        <v>0.504</v>
      </c>
      <c r="H10" s="164">
        <v>0.29299999999999998</v>
      </c>
      <c r="I10" s="157">
        <v>0.17299999999999999</v>
      </c>
      <c r="J10" s="164">
        <v>0.55300000000000005</v>
      </c>
      <c r="K10" s="157">
        <v>0.22600000000000001</v>
      </c>
      <c r="L10" s="164">
        <v>1.4990000000000001</v>
      </c>
      <c r="M10" s="157">
        <v>0.41499999999999998</v>
      </c>
      <c r="N10" s="164">
        <v>1.8029999999999999</v>
      </c>
      <c r="O10" s="157">
        <v>0.48299999999999998</v>
      </c>
      <c r="P10" s="164">
        <v>0.77300000000000002</v>
      </c>
      <c r="Q10" s="157">
        <v>0.38900000000000001</v>
      </c>
      <c r="R10" s="164">
        <v>0.63600000000000001</v>
      </c>
      <c r="S10" s="157">
        <v>0.309</v>
      </c>
      <c r="T10" s="164">
        <v>0.54</v>
      </c>
      <c r="U10" s="157">
        <v>0.216</v>
      </c>
      <c r="V10" s="164">
        <v>7.1059999999999999</v>
      </c>
      <c r="W10" s="157">
        <v>0.99299999999999999</v>
      </c>
      <c r="X10" s="145">
        <v>8999.2579999999998</v>
      </c>
      <c r="Y10" s="146">
        <v>997.52</v>
      </c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</row>
    <row r="11" spans="1:46" ht="10.5" customHeight="1" x14ac:dyDescent="0.2">
      <c r="A11" s="6" t="s">
        <v>5</v>
      </c>
      <c r="B11" s="6"/>
      <c r="C11" s="6"/>
      <c r="D11" s="6"/>
      <c r="E11" s="6"/>
      <c r="F11" s="164">
        <v>0.25</v>
      </c>
      <c r="G11" s="157">
        <v>0.27900000000000003</v>
      </c>
      <c r="H11" s="164">
        <v>0.16300000000000001</v>
      </c>
      <c r="I11" s="157">
        <v>0.157</v>
      </c>
      <c r="J11" s="164">
        <v>0.13900000000000001</v>
      </c>
      <c r="K11" s="157">
        <v>0.13600000000000001</v>
      </c>
      <c r="L11" s="164">
        <v>0.161</v>
      </c>
      <c r="M11" s="157">
        <v>0.17399999999999999</v>
      </c>
      <c r="N11" s="164">
        <v>0.109</v>
      </c>
      <c r="O11" s="157">
        <v>8.8999999999999996E-2</v>
      </c>
      <c r="P11" s="164">
        <v>8.5000000000000006E-2</v>
      </c>
      <c r="Q11" s="157">
        <v>5.8999999999999997E-2</v>
      </c>
      <c r="R11" s="164" t="s">
        <v>16</v>
      </c>
      <c r="S11" s="157" t="s">
        <v>71</v>
      </c>
      <c r="T11" s="164">
        <v>0.629</v>
      </c>
      <c r="U11" s="157">
        <v>0.71299999999999997</v>
      </c>
      <c r="V11" s="164">
        <v>1.556</v>
      </c>
      <c r="W11" s="157">
        <v>0.81799999999999995</v>
      </c>
      <c r="X11" s="145">
        <v>892.27200000000005</v>
      </c>
      <c r="Y11" s="146">
        <v>291.41500000000002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</row>
    <row r="12" spans="1:46" ht="13.5" customHeight="1" x14ac:dyDescent="0.2">
      <c r="A12" s="97" t="s">
        <v>248</v>
      </c>
      <c r="B12" s="6"/>
      <c r="C12" s="6"/>
      <c r="D12" s="6"/>
      <c r="E12" s="6"/>
      <c r="F12" s="164">
        <v>0.26</v>
      </c>
      <c r="G12" s="157">
        <v>0.186</v>
      </c>
      <c r="H12" s="164">
        <v>0.246</v>
      </c>
      <c r="I12" s="157">
        <v>0.2</v>
      </c>
      <c r="J12" s="164">
        <v>0.57199999999999995</v>
      </c>
      <c r="K12" s="157">
        <v>0.47399999999999998</v>
      </c>
      <c r="L12" s="164">
        <v>0.44</v>
      </c>
      <c r="M12" s="157">
        <v>0.34599999999999997</v>
      </c>
      <c r="N12" s="164">
        <v>0.188</v>
      </c>
      <c r="O12" s="157">
        <v>0.186</v>
      </c>
      <c r="P12" s="164" t="s">
        <v>16</v>
      </c>
      <c r="Q12" s="157" t="s">
        <v>71</v>
      </c>
      <c r="R12" s="164" t="s">
        <v>7</v>
      </c>
      <c r="S12" s="157" t="s">
        <v>71</v>
      </c>
      <c r="T12" s="164">
        <v>9.1999999999999998E-2</v>
      </c>
      <c r="U12" s="157">
        <v>7.3999999999999996E-2</v>
      </c>
      <c r="V12" s="164">
        <v>1.82</v>
      </c>
      <c r="W12" s="157">
        <v>0.67500000000000004</v>
      </c>
      <c r="X12" s="145">
        <v>1171.925</v>
      </c>
      <c r="Y12" s="146">
        <v>355.39</v>
      </c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</row>
    <row r="13" spans="1:46" ht="9.75" customHeight="1" x14ac:dyDescent="0.2">
      <c r="A13" s="97" t="s">
        <v>304</v>
      </c>
      <c r="B13" s="6"/>
      <c r="C13" s="6"/>
      <c r="D13" s="6"/>
      <c r="E13" s="6"/>
      <c r="F13" s="164">
        <v>4.0000000000000001E-3</v>
      </c>
      <c r="G13" s="157">
        <v>1E-3</v>
      </c>
      <c r="H13" s="164" t="s">
        <v>16</v>
      </c>
      <c r="I13" s="157" t="s">
        <v>71</v>
      </c>
      <c r="J13" s="164" t="s">
        <v>16</v>
      </c>
      <c r="K13" s="157" t="s">
        <v>71</v>
      </c>
      <c r="L13" s="164" t="s">
        <v>7</v>
      </c>
      <c r="M13" s="157" t="s">
        <v>71</v>
      </c>
      <c r="N13" s="164" t="s">
        <v>16</v>
      </c>
      <c r="O13" s="157" t="s">
        <v>71</v>
      </c>
      <c r="P13" s="164" t="s">
        <v>7</v>
      </c>
      <c r="Q13" s="157" t="s">
        <v>71</v>
      </c>
      <c r="R13" s="164" t="s">
        <v>16</v>
      </c>
      <c r="S13" s="157" t="s">
        <v>71</v>
      </c>
      <c r="T13" s="164" t="s">
        <v>7</v>
      </c>
      <c r="U13" s="157" t="s">
        <v>71</v>
      </c>
      <c r="V13" s="164">
        <v>0.11799999999999999</v>
      </c>
      <c r="W13" s="157">
        <v>8.8999999999999996E-2</v>
      </c>
      <c r="X13" s="145">
        <v>51.546999999999997</v>
      </c>
      <c r="Y13" s="146">
        <v>53.847999999999999</v>
      </c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</row>
    <row r="14" spans="1:46" ht="10.5" customHeight="1" x14ac:dyDescent="0.2">
      <c r="A14" s="97" t="s">
        <v>305</v>
      </c>
      <c r="B14" s="6"/>
      <c r="C14" s="6"/>
      <c r="D14" s="6"/>
      <c r="E14" s="6"/>
      <c r="F14" s="164">
        <v>0.22800000000000001</v>
      </c>
      <c r="G14" s="157">
        <v>0.26800000000000002</v>
      </c>
      <c r="H14" s="164">
        <v>0.13600000000000001</v>
      </c>
      <c r="I14" s="157">
        <v>0.105</v>
      </c>
      <c r="J14" s="164">
        <v>0.378</v>
      </c>
      <c r="K14" s="157">
        <v>0.33</v>
      </c>
      <c r="L14" s="164">
        <v>0.127</v>
      </c>
      <c r="M14" s="157">
        <v>0.109</v>
      </c>
      <c r="N14" s="164">
        <v>0.107</v>
      </c>
      <c r="O14" s="157">
        <v>9.4E-2</v>
      </c>
      <c r="P14" s="164" t="s">
        <v>16</v>
      </c>
      <c r="Q14" s="157" t="s">
        <v>71</v>
      </c>
      <c r="R14" s="164" t="s">
        <v>16</v>
      </c>
      <c r="S14" s="157" t="s">
        <v>71</v>
      </c>
      <c r="T14" s="164">
        <v>9.8000000000000004E-2</v>
      </c>
      <c r="U14" s="157">
        <v>9.4E-2</v>
      </c>
      <c r="V14" s="164">
        <v>1.1220000000000001</v>
      </c>
      <c r="W14" s="157">
        <v>0.47099999999999997</v>
      </c>
      <c r="X14" s="145">
        <v>1174.1410000000001</v>
      </c>
      <c r="Y14" s="146">
        <v>344.68200000000002</v>
      </c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</row>
    <row r="15" spans="1:46" ht="10.5" customHeight="1" x14ac:dyDescent="0.2">
      <c r="A15" s="97" t="s">
        <v>306</v>
      </c>
      <c r="B15" s="6"/>
      <c r="C15" s="6"/>
      <c r="D15" s="6"/>
      <c r="E15" s="6"/>
      <c r="F15" s="164" t="s">
        <v>16</v>
      </c>
      <c r="G15" s="157" t="s">
        <v>71</v>
      </c>
      <c r="H15" s="164" t="s">
        <v>16</v>
      </c>
      <c r="I15" s="157" t="s">
        <v>71</v>
      </c>
      <c r="J15" s="164" t="s">
        <v>7</v>
      </c>
      <c r="K15" s="157" t="s">
        <v>71</v>
      </c>
      <c r="L15" s="164" t="s">
        <v>7</v>
      </c>
      <c r="M15" s="157" t="s">
        <v>71</v>
      </c>
      <c r="N15" s="164" t="s">
        <v>7</v>
      </c>
      <c r="O15" s="157" t="s">
        <v>71</v>
      </c>
      <c r="P15" s="164" t="s">
        <v>7</v>
      </c>
      <c r="Q15" s="157" t="s">
        <v>71</v>
      </c>
      <c r="R15" s="164" t="s">
        <v>7</v>
      </c>
      <c r="S15" s="157" t="s">
        <v>71</v>
      </c>
      <c r="T15" s="164" t="s">
        <v>16</v>
      </c>
      <c r="U15" s="157" t="s">
        <v>71</v>
      </c>
      <c r="V15" s="164">
        <v>0.14199999999999999</v>
      </c>
      <c r="W15" s="157">
        <v>0.124</v>
      </c>
      <c r="X15" s="145">
        <v>242.64699999999999</v>
      </c>
      <c r="Y15" s="146">
        <v>211.309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</row>
    <row r="16" spans="1:46" ht="10.5" customHeight="1" x14ac:dyDescent="0.2">
      <c r="A16" s="76" t="s">
        <v>86</v>
      </c>
      <c r="B16" s="76"/>
      <c r="C16" s="76"/>
      <c r="D16" s="76"/>
      <c r="E16" s="76"/>
      <c r="F16" s="166">
        <v>2.5259999999999998</v>
      </c>
      <c r="G16" s="160">
        <v>0.502</v>
      </c>
      <c r="H16" s="166">
        <v>1.619</v>
      </c>
      <c r="I16" s="160">
        <v>0.46</v>
      </c>
      <c r="J16" s="166">
        <v>4.4119999999999999</v>
      </c>
      <c r="K16" s="160">
        <v>1.0329999999999999</v>
      </c>
      <c r="L16" s="166">
        <v>4.7130000000000001</v>
      </c>
      <c r="M16" s="160">
        <v>1.9710000000000001</v>
      </c>
      <c r="N16" s="166">
        <v>3.5129999999999999</v>
      </c>
      <c r="O16" s="160">
        <v>0.97799999999999998</v>
      </c>
      <c r="P16" s="166">
        <v>1.5920000000000001</v>
      </c>
      <c r="Q16" s="160">
        <v>0.622</v>
      </c>
      <c r="R16" s="166">
        <v>2.12</v>
      </c>
      <c r="S16" s="160">
        <v>0.623</v>
      </c>
      <c r="T16" s="166">
        <v>3.8119999999999998</v>
      </c>
      <c r="U16" s="160">
        <v>0.60899999999999999</v>
      </c>
      <c r="V16" s="166">
        <v>24.306999999999999</v>
      </c>
      <c r="W16" s="160">
        <v>2.6960000000000002</v>
      </c>
      <c r="X16" s="162">
        <v>12022.843000000001</v>
      </c>
      <c r="Y16" s="163">
        <v>1060.8440000000001</v>
      </c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</row>
    <row r="17" spans="1:46" s="130" customFormat="1" ht="12" customHeight="1" x14ac:dyDescent="0.2">
      <c r="A17" s="123" t="s">
        <v>217</v>
      </c>
      <c r="B17" s="191"/>
      <c r="C17" s="191"/>
      <c r="D17" s="191"/>
      <c r="E17" s="191"/>
      <c r="F17" s="143"/>
      <c r="G17" s="147"/>
      <c r="H17" s="143"/>
      <c r="I17" s="147"/>
      <c r="J17" s="143"/>
      <c r="K17" s="147"/>
      <c r="L17" s="143"/>
      <c r="M17" s="147"/>
      <c r="N17" s="143"/>
      <c r="O17" s="147"/>
      <c r="P17" s="143"/>
      <c r="Q17" s="144"/>
      <c r="T17" s="192"/>
      <c r="U17" s="147"/>
      <c r="V17" s="192"/>
      <c r="W17" s="147"/>
      <c r="X17" s="192"/>
      <c r="Y17" s="147"/>
      <c r="Z17" s="192"/>
    </row>
    <row r="18" spans="1:46" x14ac:dyDescent="0.2"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</row>
    <row r="19" spans="1:46" x14ac:dyDescent="0.2"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</row>
    <row r="20" spans="1:46" x14ac:dyDescent="0.2"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</row>
    <row r="21" spans="1:46" x14ac:dyDescent="0.2"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</row>
    <row r="22" spans="1:46" x14ac:dyDescent="0.2"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</row>
    <row r="23" spans="1:46" x14ac:dyDescent="0.2"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</row>
    <row r="24" spans="1:46" x14ac:dyDescent="0.2"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</row>
    <row r="25" spans="1:46" x14ac:dyDescent="0.2"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</row>
    <row r="26" spans="1:46" x14ac:dyDescent="0.2"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</row>
    <row r="27" spans="1:46" x14ac:dyDescent="0.2"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</row>
    <row r="28" spans="1:46" x14ac:dyDescent="0.2"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</row>
    <row r="29" spans="1:46" x14ac:dyDescent="0.2"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</row>
    <row r="30" spans="1:46" x14ac:dyDescent="0.2"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</row>
    <row r="31" spans="1:46" x14ac:dyDescent="0.2"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</row>
  </sheetData>
  <mergeCells count="11">
    <mergeCell ref="V6:W6"/>
    <mergeCell ref="X6:Y6"/>
    <mergeCell ref="F5:Y5"/>
    <mergeCell ref="F6:G6"/>
    <mergeCell ref="H6:I6"/>
    <mergeCell ref="J6:K6"/>
    <mergeCell ref="L6:M6"/>
    <mergeCell ref="N6:O6"/>
    <mergeCell ref="P6:Q6"/>
    <mergeCell ref="R6:S6"/>
    <mergeCell ref="T6:U6"/>
  </mergeCells>
  <phoneticPr fontId="7" type="noConversion"/>
  <conditionalFormatting sqref="Z7:Z16">
    <cfRule type="containsText" dxfId="51" priority="4" operator="containsText" text="..">
      <formula>NOT(ISERROR(SEARCH("..",Z7)))</formula>
    </cfRule>
    <cfRule type="containsText" dxfId="50" priority="5" operator="containsText" text="–">
      <formula>NOT(ISERROR(SEARCH("–",Z7)))</formula>
    </cfRule>
  </conditionalFormatting>
  <conditionalFormatting sqref="R17:Z17">
    <cfRule type="containsText" dxfId="49" priority="2" operator="containsText" text="..">
      <formula>NOT(ISERROR(SEARCH("..",R17)))</formula>
    </cfRule>
    <cfRule type="containsText" dxfId="48" priority="3" operator="containsText" text="–">
      <formula>NOT(ISERROR(SEARCH("–",R17)))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>
    <tabColor rgb="FF33CCCC"/>
  </sheetPr>
  <dimension ref="A2:W60"/>
  <sheetViews>
    <sheetView workbookViewId="0"/>
  </sheetViews>
  <sheetFormatPr defaultRowHeight="12.75" x14ac:dyDescent="0.2"/>
  <cols>
    <col min="1" max="1" width="2.42578125" style="1" customWidth="1"/>
    <col min="2" max="2" width="34" style="1" customWidth="1"/>
    <col min="3" max="5" width="18.7109375" style="1" hidden="1" customWidth="1"/>
    <col min="6" max="6" width="9.42578125" style="55" customWidth="1"/>
    <col min="7" max="7" width="9.42578125" style="1" customWidth="1"/>
    <col min="8" max="8" width="11.140625" style="55" bestFit="1" customWidth="1"/>
    <col min="9" max="10" width="11" style="1" customWidth="1"/>
    <col min="11" max="11" width="17.140625" style="1" customWidth="1"/>
    <col min="12" max="12" width="1.5703125" style="1" customWidth="1"/>
    <col min="13" max="14" width="5.140625" style="1" customWidth="1"/>
    <col min="15" max="15" width="9.85546875" style="1" customWidth="1"/>
    <col min="16" max="17" width="7.5703125" style="1" customWidth="1"/>
    <col min="18" max="18" width="3" style="1" customWidth="1"/>
    <col min="19" max="23" width="5.7109375" style="1" customWidth="1"/>
    <col min="24" max="16384" width="9.140625" style="1"/>
  </cols>
  <sheetData>
    <row r="2" spans="1:23" ht="15.75" x14ac:dyDescent="0.2">
      <c r="A2" s="245" t="s">
        <v>350</v>
      </c>
      <c r="B2" s="2"/>
      <c r="C2" s="2"/>
      <c r="D2" s="2"/>
      <c r="E2" s="2"/>
    </row>
    <row r="3" spans="1:23" ht="15.75" x14ac:dyDescent="0.2">
      <c r="A3" s="246" t="s">
        <v>351</v>
      </c>
      <c r="B3" s="3"/>
      <c r="C3" s="3"/>
      <c r="D3" s="3"/>
      <c r="E3" s="3"/>
    </row>
    <row r="4" spans="1:23" x14ac:dyDescent="0.2">
      <c r="A4" s="3"/>
      <c r="B4" s="3"/>
      <c r="C4" s="3"/>
      <c r="D4" s="3"/>
      <c r="E4" s="3"/>
    </row>
    <row r="5" spans="1:23" ht="8.25" customHeight="1" x14ac:dyDescent="0.2">
      <c r="A5" s="3"/>
      <c r="B5" s="3"/>
      <c r="C5" s="3"/>
      <c r="D5" s="3"/>
      <c r="E5" s="3"/>
    </row>
    <row r="6" spans="1:23" x14ac:dyDescent="0.2">
      <c r="A6" s="15" t="s">
        <v>0</v>
      </c>
      <c r="B6" s="15"/>
      <c r="C6" s="15"/>
      <c r="D6" s="15"/>
      <c r="E6" s="15"/>
      <c r="F6" s="262" t="s">
        <v>49</v>
      </c>
      <c r="G6" s="262"/>
      <c r="H6" s="99" t="s">
        <v>78</v>
      </c>
      <c r="I6" s="262" t="s">
        <v>115</v>
      </c>
      <c r="J6" s="262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1:23" ht="15" customHeight="1" x14ac:dyDescent="0.2">
      <c r="A7" s="15" t="s">
        <v>75</v>
      </c>
      <c r="B7" s="15"/>
      <c r="C7" s="15"/>
      <c r="D7" s="15"/>
      <c r="E7" s="15"/>
      <c r="F7" s="151">
        <v>134.721</v>
      </c>
      <c r="G7" s="152">
        <v>5.6459999999999999</v>
      </c>
      <c r="H7" s="179">
        <v>100</v>
      </c>
      <c r="I7" s="154">
        <v>58408.999000000003</v>
      </c>
      <c r="J7" s="155">
        <v>1487.998</v>
      </c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</row>
    <row r="8" spans="1:23" ht="15" customHeight="1" x14ac:dyDescent="0.2">
      <c r="A8" s="5" t="s">
        <v>94</v>
      </c>
      <c r="B8" s="5"/>
      <c r="C8" s="5"/>
      <c r="D8" s="5"/>
      <c r="E8" s="5"/>
      <c r="F8" s="168" t="s">
        <v>71</v>
      </c>
      <c r="G8" s="169" t="s">
        <v>71</v>
      </c>
      <c r="H8" s="168" t="s">
        <v>71</v>
      </c>
      <c r="I8" s="143" t="s">
        <v>71</v>
      </c>
      <c r="J8" s="169" t="s">
        <v>71</v>
      </c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</row>
    <row r="9" spans="1:23" ht="13.5" customHeight="1" x14ac:dyDescent="0.2">
      <c r="A9" s="8"/>
      <c r="B9" s="9" t="s">
        <v>4</v>
      </c>
      <c r="C9" s="10"/>
      <c r="D9" s="10"/>
      <c r="E9" s="10"/>
      <c r="F9" s="164">
        <v>2.4990000000000001</v>
      </c>
      <c r="G9" s="157">
        <v>0.58499999999999996</v>
      </c>
      <c r="H9" s="164">
        <v>1.855</v>
      </c>
      <c r="I9" s="145">
        <v>2543.59</v>
      </c>
      <c r="J9" s="146">
        <v>529.76</v>
      </c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</row>
    <row r="10" spans="1:23" ht="10.5" customHeight="1" x14ac:dyDescent="0.2">
      <c r="A10" s="8"/>
      <c r="B10" s="9" t="s">
        <v>2</v>
      </c>
      <c r="C10" s="10"/>
      <c r="D10" s="10"/>
      <c r="E10" s="10"/>
      <c r="F10" s="164">
        <v>96.051000000000002</v>
      </c>
      <c r="G10" s="157">
        <v>5.1660000000000004</v>
      </c>
      <c r="H10" s="164">
        <v>71.296000000000006</v>
      </c>
      <c r="I10" s="145">
        <v>31310.775000000001</v>
      </c>
      <c r="J10" s="146">
        <v>1292.203</v>
      </c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</row>
    <row r="11" spans="1:23" ht="10.5" customHeight="1" x14ac:dyDescent="0.2">
      <c r="A11" s="8"/>
      <c r="B11" s="97" t="s">
        <v>238</v>
      </c>
      <c r="C11" s="10"/>
      <c r="D11" s="10"/>
      <c r="E11" s="10"/>
      <c r="F11" s="164">
        <v>5.1239999999999997</v>
      </c>
      <c r="G11" s="157">
        <v>0.86699999999999999</v>
      </c>
      <c r="H11" s="164">
        <v>3.8039999999999998</v>
      </c>
      <c r="I11" s="145">
        <v>6528.5079999999998</v>
      </c>
      <c r="J11" s="146">
        <v>879.84900000000005</v>
      </c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</row>
    <row r="12" spans="1:23" ht="10.5" customHeight="1" x14ac:dyDescent="0.2">
      <c r="A12" s="8"/>
      <c r="B12" s="97" t="s">
        <v>239</v>
      </c>
      <c r="C12" s="10"/>
      <c r="D12" s="10"/>
      <c r="E12" s="10"/>
      <c r="F12" s="164">
        <v>1.9810000000000001</v>
      </c>
      <c r="G12" s="157">
        <v>0.505</v>
      </c>
      <c r="H12" s="164">
        <v>1.4710000000000001</v>
      </c>
      <c r="I12" s="145">
        <v>2470.75</v>
      </c>
      <c r="J12" s="146">
        <v>526.57799999999997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</row>
    <row r="13" spans="1:23" ht="10.5" customHeight="1" x14ac:dyDescent="0.2">
      <c r="A13" s="8"/>
      <c r="B13" s="9" t="s">
        <v>5</v>
      </c>
      <c r="C13" s="10"/>
      <c r="D13" s="10"/>
      <c r="E13" s="10"/>
      <c r="F13" s="164">
        <v>1.556</v>
      </c>
      <c r="G13" s="157">
        <v>0.81799999999999995</v>
      </c>
      <c r="H13" s="164">
        <v>1.155</v>
      </c>
      <c r="I13" s="145">
        <v>892.27200000000005</v>
      </c>
      <c r="J13" s="146">
        <v>291.41500000000002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</row>
    <row r="14" spans="1:23" ht="10.5" customHeight="1" x14ac:dyDescent="0.2">
      <c r="A14" s="8"/>
      <c r="B14" s="105" t="s">
        <v>221</v>
      </c>
      <c r="C14" s="10"/>
      <c r="D14" s="10"/>
      <c r="E14" s="10"/>
      <c r="F14" s="164">
        <v>1.5940000000000001</v>
      </c>
      <c r="G14" s="157">
        <v>0.40200000000000002</v>
      </c>
      <c r="H14" s="164">
        <v>1.1830000000000001</v>
      </c>
      <c r="I14" s="145">
        <v>2452.17</v>
      </c>
      <c r="J14" s="146">
        <v>510.59300000000002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</row>
    <row r="15" spans="1:23" ht="15" customHeight="1" x14ac:dyDescent="0.2">
      <c r="A15" s="5" t="s">
        <v>97</v>
      </c>
      <c r="B15" s="13"/>
      <c r="C15" s="5"/>
      <c r="D15" s="5"/>
      <c r="E15" s="5"/>
      <c r="F15" s="164" t="s">
        <v>71</v>
      </c>
      <c r="G15" s="157" t="s">
        <v>71</v>
      </c>
      <c r="H15" s="164" t="s">
        <v>71</v>
      </c>
      <c r="I15" s="145" t="s">
        <v>71</v>
      </c>
      <c r="J15" s="146" t="s">
        <v>71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</row>
    <row r="16" spans="1:23" ht="13.5" customHeight="1" x14ac:dyDescent="0.2">
      <c r="A16" s="8"/>
      <c r="B16" s="105" t="s">
        <v>254</v>
      </c>
      <c r="C16" s="10"/>
      <c r="D16" s="10"/>
      <c r="E16" s="10"/>
      <c r="F16" s="164">
        <v>0.57099999999999995</v>
      </c>
      <c r="G16" s="157">
        <v>0.307</v>
      </c>
      <c r="H16" s="164">
        <v>0.42399999999999999</v>
      </c>
      <c r="I16" s="145">
        <v>478.983</v>
      </c>
      <c r="J16" s="146">
        <v>224.78100000000001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</row>
    <row r="17" spans="1:23" ht="10.5" customHeight="1" x14ac:dyDescent="0.2">
      <c r="A17" s="8"/>
      <c r="B17" s="105" t="s">
        <v>253</v>
      </c>
      <c r="C17" s="10"/>
      <c r="D17" s="10"/>
      <c r="E17" s="10"/>
      <c r="F17" s="164">
        <v>1.2490000000000001</v>
      </c>
      <c r="G17" s="157">
        <v>0.60299999999999998</v>
      </c>
      <c r="H17" s="164">
        <v>0.92700000000000005</v>
      </c>
      <c r="I17" s="145">
        <v>692.94200000000001</v>
      </c>
      <c r="J17" s="146">
        <v>277.733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</row>
    <row r="18" spans="1:23" ht="10.5" customHeight="1" x14ac:dyDescent="0.2">
      <c r="A18" s="8"/>
      <c r="B18" s="9" t="s">
        <v>98</v>
      </c>
      <c r="C18" s="10"/>
      <c r="D18" s="10"/>
      <c r="E18" s="10"/>
      <c r="F18" s="164">
        <v>1.2</v>
      </c>
      <c r="G18" s="157">
        <v>0.70299999999999996</v>
      </c>
      <c r="H18" s="164">
        <v>0.89100000000000001</v>
      </c>
      <c r="I18" s="145">
        <v>196.92099999999999</v>
      </c>
      <c r="J18" s="146">
        <v>137.97499999999999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</row>
    <row r="19" spans="1:23" ht="13.5" customHeight="1" x14ac:dyDescent="0.2">
      <c r="A19" s="8"/>
      <c r="B19" s="105" t="s">
        <v>249</v>
      </c>
      <c r="C19" s="10"/>
      <c r="D19" s="10"/>
      <c r="E19" s="10"/>
      <c r="F19" s="164">
        <v>3.43</v>
      </c>
      <c r="G19" s="157">
        <v>0.78300000000000003</v>
      </c>
      <c r="H19" s="164">
        <v>2.5459999999999998</v>
      </c>
      <c r="I19" s="145">
        <v>1203.0319999999999</v>
      </c>
      <c r="J19" s="146">
        <v>346.91699999999997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</row>
    <row r="20" spans="1:23" ht="10.5" customHeight="1" x14ac:dyDescent="0.2">
      <c r="A20" s="8"/>
      <c r="B20" s="105" t="s">
        <v>251</v>
      </c>
      <c r="C20" s="10"/>
      <c r="D20" s="10"/>
      <c r="E20" s="10"/>
      <c r="F20" s="164">
        <v>3.83</v>
      </c>
      <c r="G20" s="157">
        <v>1.9370000000000001</v>
      </c>
      <c r="H20" s="164">
        <v>2.843</v>
      </c>
      <c r="I20" s="145">
        <v>942.28599999999994</v>
      </c>
      <c r="J20" s="146">
        <v>287.476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</row>
    <row r="21" spans="1:23" ht="10.5" customHeight="1" x14ac:dyDescent="0.2">
      <c r="A21" s="8"/>
      <c r="B21" s="105" t="s">
        <v>250</v>
      </c>
      <c r="C21" s="10"/>
      <c r="D21" s="10"/>
      <c r="E21" s="10"/>
      <c r="F21" s="164" t="s">
        <v>7</v>
      </c>
      <c r="G21" s="157" t="s">
        <v>71</v>
      </c>
      <c r="H21" s="164" t="s">
        <v>7</v>
      </c>
      <c r="I21" s="145" t="s">
        <v>7</v>
      </c>
      <c r="J21" s="146" t="s">
        <v>7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</row>
    <row r="22" spans="1:23" ht="10.5" customHeight="1" x14ac:dyDescent="0.2">
      <c r="A22" s="8"/>
      <c r="B22" s="105" t="s">
        <v>252</v>
      </c>
      <c r="C22" s="10"/>
      <c r="D22" s="10"/>
      <c r="E22" s="10"/>
      <c r="F22" s="164" t="s">
        <v>16</v>
      </c>
      <c r="G22" s="157" t="s">
        <v>71</v>
      </c>
      <c r="H22" s="164">
        <v>0.221</v>
      </c>
      <c r="I22" s="145">
        <v>26.082999999999998</v>
      </c>
      <c r="J22" s="146">
        <v>45.77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</row>
    <row r="23" spans="1:23" ht="13.5" customHeight="1" x14ac:dyDescent="0.2">
      <c r="A23" s="8"/>
      <c r="B23" s="105" t="s">
        <v>300</v>
      </c>
      <c r="C23" s="10"/>
      <c r="D23" s="10"/>
      <c r="E23" s="10"/>
      <c r="F23" s="164">
        <v>0.11799999999999999</v>
      </c>
      <c r="G23" s="157">
        <v>8.8999999999999996E-2</v>
      </c>
      <c r="H23" s="164">
        <v>8.7999999999999995E-2</v>
      </c>
      <c r="I23" s="145">
        <v>51.546999999999997</v>
      </c>
      <c r="J23" s="146">
        <v>53.847999999999999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</row>
    <row r="24" spans="1:23" ht="10.5" customHeight="1" x14ac:dyDescent="0.2">
      <c r="A24" s="8"/>
      <c r="B24" s="105" t="s">
        <v>301</v>
      </c>
      <c r="C24" s="10"/>
      <c r="D24" s="10"/>
      <c r="E24" s="10"/>
      <c r="F24" s="164">
        <v>1.1220000000000001</v>
      </c>
      <c r="G24" s="157">
        <v>0.47099999999999997</v>
      </c>
      <c r="H24" s="164">
        <v>0.83299999999999996</v>
      </c>
      <c r="I24" s="145">
        <v>1174.1410000000001</v>
      </c>
      <c r="J24" s="146">
        <v>344.68200000000002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ht="10.5" customHeight="1" x14ac:dyDescent="0.2">
      <c r="A25" s="8"/>
      <c r="B25" s="105" t="s">
        <v>302</v>
      </c>
      <c r="C25" s="10"/>
      <c r="D25" s="10"/>
      <c r="E25" s="10"/>
      <c r="F25" s="164">
        <v>0.14199999999999999</v>
      </c>
      <c r="G25" s="157">
        <v>0.124</v>
      </c>
      <c r="H25" s="164">
        <v>0.105</v>
      </c>
      <c r="I25" s="145">
        <v>242.64699999999999</v>
      </c>
      <c r="J25" s="146">
        <v>211.309</v>
      </c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</row>
    <row r="26" spans="1:23" ht="10.5" customHeight="1" x14ac:dyDescent="0.2">
      <c r="A26" s="8"/>
      <c r="B26" s="105" t="s">
        <v>240</v>
      </c>
      <c r="C26" s="10"/>
      <c r="D26" s="10"/>
      <c r="E26" s="10"/>
      <c r="F26" s="164">
        <v>4.3150000000000004</v>
      </c>
      <c r="G26" s="157">
        <v>0.86899999999999999</v>
      </c>
      <c r="H26" s="164">
        <v>3.2029999999999998</v>
      </c>
      <c r="I26" s="145">
        <v>2710.9229999999998</v>
      </c>
      <c r="J26" s="146">
        <v>558.00900000000001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</row>
    <row r="27" spans="1:23" ht="12.75" customHeight="1" x14ac:dyDescent="0.2">
      <c r="A27" s="8"/>
      <c r="B27" s="105" t="s">
        <v>237</v>
      </c>
      <c r="C27" s="10"/>
      <c r="D27" s="10"/>
      <c r="E27" s="10"/>
      <c r="F27" s="164">
        <v>6.0069999999999997</v>
      </c>
      <c r="G27" s="157">
        <v>0.9</v>
      </c>
      <c r="H27" s="164">
        <v>4.4589999999999996</v>
      </c>
      <c r="I27" s="145">
        <v>2845.944</v>
      </c>
      <c r="J27" s="146">
        <v>539.84100000000001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</row>
    <row r="28" spans="1:23" ht="10.5" customHeight="1" x14ac:dyDescent="0.2">
      <c r="A28" s="8"/>
      <c r="B28" s="9" t="s">
        <v>99</v>
      </c>
      <c r="C28" s="10"/>
      <c r="D28" s="10"/>
      <c r="E28" s="10"/>
      <c r="F28" s="164">
        <v>1.4730000000000001</v>
      </c>
      <c r="G28" s="157">
        <v>0.61</v>
      </c>
      <c r="H28" s="164">
        <v>1.093</v>
      </c>
      <c r="I28" s="145">
        <v>767.25699999999995</v>
      </c>
      <c r="J28" s="146">
        <v>253.947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</row>
    <row r="29" spans="1:23" ht="10.5" customHeight="1" x14ac:dyDescent="0.2">
      <c r="A29" s="8"/>
      <c r="B29" s="9" t="s">
        <v>33</v>
      </c>
      <c r="C29" s="10"/>
      <c r="D29" s="10"/>
      <c r="E29" s="10"/>
      <c r="F29" s="164">
        <v>1.587</v>
      </c>
      <c r="G29" s="157">
        <v>0.69399999999999995</v>
      </c>
      <c r="H29" s="164">
        <v>1.1779999999999999</v>
      </c>
      <c r="I29" s="145">
        <v>259.548</v>
      </c>
      <c r="J29" s="146">
        <v>154.48400000000001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</row>
    <row r="30" spans="1:23" ht="10.5" customHeight="1" x14ac:dyDescent="0.2">
      <c r="A30" s="78"/>
      <c r="B30" s="80" t="s">
        <v>34</v>
      </c>
      <c r="C30" s="81"/>
      <c r="D30" s="81"/>
      <c r="E30" s="81"/>
      <c r="F30" s="166">
        <v>0.57299999999999995</v>
      </c>
      <c r="G30" s="160">
        <v>0.26700000000000002</v>
      </c>
      <c r="H30" s="166">
        <v>0.42499999999999999</v>
      </c>
      <c r="I30" s="162">
        <v>618.67999999999995</v>
      </c>
      <c r="J30" s="163">
        <v>312.108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</row>
    <row r="31" spans="1:23" s="130" customFormat="1" ht="12" customHeight="1" x14ac:dyDescent="0.2">
      <c r="A31" s="123" t="s">
        <v>217</v>
      </c>
      <c r="B31" s="191"/>
      <c r="C31" s="191"/>
      <c r="D31" s="191"/>
      <c r="E31" s="191"/>
      <c r="F31" s="143"/>
      <c r="G31" s="147"/>
      <c r="H31" s="143"/>
      <c r="I31" s="147"/>
      <c r="J31" s="143"/>
      <c r="K31" s="147"/>
      <c r="L31" s="147"/>
      <c r="M31" s="147"/>
      <c r="N31" s="192"/>
      <c r="O31" s="147"/>
      <c r="P31" s="192"/>
      <c r="Q31" s="147"/>
      <c r="R31" s="192"/>
      <c r="S31" s="147"/>
      <c r="T31" s="169"/>
      <c r="U31" s="144"/>
    </row>
    <row r="56" spans="13:17" x14ac:dyDescent="0.2">
      <c r="M56" s="236"/>
      <c r="N56" s="236"/>
      <c r="O56" s="236"/>
      <c r="P56" s="236"/>
      <c r="Q56" s="236"/>
    </row>
    <row r="57" spans="13:17" x14ac:dyDescent="0.2">
      <c r="M57" s="236"/>
      <c r="N57" s="236"/>
      <c r="O57" s="236"/>
      <c r="P57" s="236"/>
      <c r="Q57" s="236"/>
    </row>
    <row r="58" spans="13:17" x14ac:dyDescent="0.2">
      <c r="M58" s="236"/>
      <c r="N58" s="236"/>
      <c r="O58" s="236"/>
      <c r="P58" s="236"/>
      <c r="Q58" s="236"/>
    </row>
    <row r="59" spans="13:17" x14ac:dyDescent="0.2">
      <c r="M59" s="236"/>
      <c r="N59" s="236"/>
      <c r="O59" s="236"/>
      <c r="P59" s="236"/>
      <c r="Q59" s="236"/>
    </row>
    <row r="60" spans="13:17" x14ac:dyDescent="0.2">
      <c r="M60" s="236"/>
      <c r="N60" s="236"/>
      <c r="O60" s="236"/>
      <c r="P60" s="236"/>
      <c r="Q60" s="236"/>
    </row>
  </sheetData>
  <mergeCells count="2">
    <mergeCell ref="F6:G6"/>
    <mergeCell ref="I6:J6"/>
  </mergeCells>
  <phoneticPr fontId="7" type="noConversion"/>
  <conditionalFormatting sqref="K7:L30 M31:U31">
    <cfRule type="containsText" dxfId="47" priority="4" operator="containsText" text="..">
      <formula>NOT(ISERROR(SEARCH("..",K7)))</formula>
    </cfRule>
    <cfRule type="containsText" dxfId="46" priority="5" operator="containsText" text="–">
      <formula>NOT(ISERROR(SEARCH("–",K7)))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>
    <tabColor rgb="FF33CCCC"/>
  </sheetPr>
  <dimension ref="A2:AR38"/>
  <sheetViews>
    <sheetView workbookViewId="0"/>
  </sheetViews>
  <sheetFormatPr defaultRowHeight="12.75" x14ac:dyDescent="0.2"/>
  <cols>
    <col min="1" max="1" width="7" style="1" customWidth="1"/>
    <col min="2" max="2" width="22.85546875" style="1" customWidth="1"/>
    <col min="3" max="5" width="9.140625" style="1" hidden="1" customWidth="1"/>
    <col min="6" max="6" width="4.5703125" style="55" customWidth="1"/>
    <col min="7" max="7" width="4.5703125" style="1" customWidth="1"/>
    <col min="8" max="8" width="4.5703125" style="55" customWidth="1"/>
    <col min="9" max="9" width="4.5703125" style="1" customWidth="1"/>
    <col min="10" max="10" width="4.5703125" style="55" customWidth="1"/>
    <col min="11" max="11" width="4.5703125" style="1" customWidth="1"/>
    <col min="12" max="12" width="4.5703125" style="55" customWidth="1"/>
    <col min="13" max="13" width="4.5703125" style="1" customWidth="1"/>
    <col min="14" max="14" width="4.5703125" style="55" customWidth="1"/>
    <col min="15" max="15" width="4.5703125" style="1" customWidth="1"/>
    <col min="16" max="16" width="4.5703125" style="55" customWidth="1"/>
    <col min="17" max="17" width="4.5703125" style="1" customWidth="1"/>
    <col min="18" max="18" width="4.5703125" style="55" customWidth="1"/>
    <col min="19" max="19" width="4.5703125" style="1" customWidth="1"/>
    <col min="20" max="20" width="4.5703125" style="55" customWidth="1"/>
    <col min="21" max="21" width="4.5703125" style="1" customWidth="1"/>
    <col min="22" max="22" width="4.5703125" style="55" customWidth="1"/>
    <col min="23" max="23" width="4.5703125" style="1" customWidth="1"/>
    <col min="24" max="24" width="5.42578125" style="55" customWidth="1"/>
    <col min="25" max="25" width="9.140625" style="1"/>
    <col min="26" max="43" width="4.5703125" style="1" customWidth="1"/>
    <col min="44" max="44" width="5.42578125" style="1" customWidth="1"/>
    <col min="45" max="16384" width="9.140625" style="1"/>
  </cols>
  <sheetData>
    <row r="2" spans="1:44" ht="15.75" x14ac:dyDescent="0.2">
      <c r="A2" s="245" t="s">
        <v>352</v>
      </c>
      <c r="B2" s="2"/>
      <c r="C2" s="2"/>
      <c r="D2" s="2"/>
      <c r="E2" s="2"/>
    </row>
    <row r="3" spans="1:44" ht="15.75" x14ac:dyDescent="0.2">
      <c r="A3" s="246" t="s">
        <v>353</v>
      </c>
      <c r="B3" s="3"/>
      <c r="C3" s="3"/>
      <c r="D3" s="3"/>
      <c r="E3" s="3"/>
    </row>
    <row r="4" spans="1:44" x14ac:dyDescent="0.2">
      <c r="A4" s="3"/>
      <c r="B4" s="3"/>
      <c r="C4" s="3"/>
      <c r="D4" s="3"/>
      <c r="E4" s="3"/>
    </row>
    <row r="5" spans="1:44" x14ac:dyDescent="0.2">
      <c r="A5" s="4" t="s">
        <v>53</v>
      </c>
      <c r="B5" s="4"/>
      <c r="C5" s="4"/>
      <c r="D5" s="4"/>
      <c r="E5" s="4"/>
      <c r="F5" s="258" t="s">
        <v>36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</row>
    <row r="6" spans="1:44" ht="33.75" x14ac:dyDescent="0.2">
      <c r="A6" s="79"/>
      <c r="B6" s="79"/>
      <c r="C6" s="79"/>
      <c r="D6" s="79"/>
      <c r="E6" s="79"/>
      <c r="F6" s="259" t="s">
        <v>77</v>
      </c>
      <c r="G6" s="259"/>
      <c r="H6" s="259" t="s">
        <v>39</v>
      </c>
      <c r="I6" s="259"/>
      <c r="J6" s="259" t="s">
        <v>40</v>
      </c>
      <c r="K6" s="259"/>
      <c r="L6" s="259" t="s">
        <v>41</v>
      </c>
      <c r="M6" s="259"/>
      <c r="N6" s="259" t="s">
        <v>42</v>
      </c>
      <c r="O6" s="259"/>
      <c r="P6" s="259" t="s">
        <v>44</v>
      </c>
      <c r="Q6" s="259"/>
      <c r="R6" s="259" t="s">
        <v>45</v>
      </c>
      <c r="S6" s="259"/>
      <c r="T6" s="247" t="s">
        <v>46</v>
      </c>
      <c r="U6" s="247"/>
      <c r="V6" s="259" t="s">
        <v>31</v>
      </c>
      <c r="W6" s="259"/>
      <c r="X6" s="77" t="s">
        <v>78</v>
      </c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</row>
    <row r="7" spans="1:44" ht="15" customHeight="1" x14ac:dyDescent="0.2">
      <c r="A7" s="15" t="s">
        <v>101</v>
      </c>
      <c r="B7" s="15"/>
      <c r="C7" s="15"/>
      <c r="D7" s="15"/>
      <c r="E7" s="15"/>
      <c r="F7" s="151">
        <v>17.553999999999998</v>
      </c>
      <c r="G7" s="152">
        <v>1.782</v>
      </c>
      <c r="H7" s="151">
        <v>15.93</v>
      </c>
      <c r="I7" s="152">
        <v>1.9950000000000001</v>
      </c>
      <c r="J7" s="151">
        <v>27.103999999999999</v>
      </c>
      <c r="K7" s="152">
        <v>3.173</v>
      </c>
      <c r="L7" s="151">
        <v>23.030999999999999</v>
      </c>
      <c r="M7" s="152">
        <v>2.7690000000000001</v>
      </c>
      <c r="N7" s="151">
        <v>17.780999999999999</v>
      </c>
      <c r="O7" s="152">
        <v>2.1070000000000002</v>
      </c>
      <c r="P7" s="151">
        <v>9.157</v>
      </c>
      <c r="Q7" s="152">
        <v>1.506</v>
      </c>
      <c r="R7" s="151">
        <v>9.484</v>
      </c>
      <c r="S7" s="152">
        <v>1.4630000000000001</v>
      </c>
      <c r="T7" s="151">
        <v>14.68</v>
      </c>
      <c r="U7" s="152">
        <v>2.7959999999999998</v>
      </c>
      <c r="V7" s="151">
        <v>134.721</v>
      </c>
      <c r="W7" s="152">
        <v>5.6459999999999999</v>
      </c>
      <c r="X7" s="151">
        <v>100</v>
      </c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</row>
    <row r="8" spans="1:44" ht="15" customHeight="1" x14ac:dyDescent="0.2">
      <c r="A8" s="5" t="s">
        <v>179</v>
      </c>
      <c r="B8" s="5"/>
      <c r="C8" s="5"/>
      <c r="D8" s="5"/>
      <c r="E8" s="5"/>
      <c r="F8" s="168" t="s">
        <v>71</v>
      </c>
      <c r="G8" s="170" t="s">
        <v>71</v>
      </c>
      <c r="H8" s="168" t="s">
        <v>71</v>
      </c>
      <c r="I8" s="170" t="s">
        <v>71</v>
      </c>
      <c r="J8" s="168" t="s">
        <v>71</v>
      </c>
      <c r="K8" s="170" t="s">
        <v>71</v>
      </c>
      <c r="L8" s="168" t="s">
        <v>71</v>
      </c>
      <c r="M8" s="170" t="s">
        <v>71</v>
      </c>
      <c r="N8" s="168" t="s">
        <v>71</v>
      </c>
      <c r="O8" s="170" t="s">
        <v>71</v>
      </c>
      <c r="P8" s="168" t="s">
        <v>71</v>
      </c>
      <c r="Q8" s="170" t="s">
        <v>71</v>
      </c>
      <c r="R8" s="168" t="s">
        <v>71</v>
      </c>
      <c r="S8" s="170" t="s">
        <v>71</v>
      </c>
      <c r="T8" s="168" t="s">
        <v>71</v>
      </c>
      <c r="U8" s="170" t="s">
        <v>71</v>
      </c>
      <c r="V8" s="168" t="s">
        <v>71</v>
      </c>
      <c r="W8" s="170" t="s">
        <v>71</v>
      </c>
      <c r="X8" s="168" t="s">
        <v>71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</row>
    <row r="9" spans="1:44" ht="12.75" customHeight="1" x14ac:dyDescent="0.2">
      <c r="A9" s="23" t="s">
        <v>135</v>
      </c>
      <c r="B9" s="6" t="s">
        <v>180</v>
      </c>
      <c r="C9" s="23"/>
      <c r="D9" s="23"/>
      <c r="E9" s="23"/>
      <c r="F9" s="164">
        <v>1.0589999999999999</v>
      </c>
      <c r="G9" s="157">
        <v>0.34499999999999997</v>
      </c>
      <c r="H9" s="164">
        <v>0.30399999999999999</v>
      </c>
      <c r="I9" s="157">
        <v>0.17199999999999999</v>
      </c>
      <c r="J9" s="164">
        <v>0.70799999999999996</v>
      </c>
      <c r="K9" s="157">
        <v>0.38200000000000001</v>
      </c>
      <c r="L9" s="164">
        <v>1.0049999999999999</v>
      </c>
      <c r="M9" s="157">
        <v>0.64</v>
      </c>
      <c r="N9" s="164">
        <v>1.51</v>
      </c>
      <c r="O9" s="157">
        <v>0.748</v>
      </c>
      <c r="P9" s="164">
        <v>0.76900000000000002</v>
      </c>
      <c r="Q9" s="157">
        <v>0.48699999999999999</v>
      </c>
      <c r="R9" s="164">
        <v>0.29099999999999998</v>
      </c>
      <c r="S9" s="157">
        <v>0.26200000000000001</v>
      </c>
      <c r="T9" s="164">
        <v>6.7000000000000004E-2</v>
      </c>
      <c r="U9" s="157">
        <v>0.06</v>
      </c>
      <c r="V9" s="164">
        <v>5.7130000000000001</v>
      </c>
      <c r="W9" s="157">
        <v>1.024</v>
      </c>
      <c r="X9" s="164">
        <v>4.24</v>
      </c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</row>
    <row r="10" spans="1:44" ht="10.5" customHeight="1" x14ac:dyDescent="0.2">
      <c r="A10" s="23" t="s">
        <v>136</v>
      </c>
      <c r="B10" s="6" t="s">
        <v>181</v>
      </c>
      <c r="C10" s="23"/>
      <c r="D10" s="23"/>
      <c r="E10" s="23"/>
      <c r="F10" s="164">
        <v>6.0759999999999996</v>
      </c>
      <c r="G10" s="157">
        <v>0.74399999999999999</v>
      </c>
      <c r="H10" s="164">
        <v>4.1660000000000004</v>
      </c>
      <c r="I10" s="157">
        <v>0.81200000000000006</v>
      </c>
      <c r="J10" s="164">
        <v>7.4560000000000004</v>
      </c>
      <c r="K10" s="157">
        <v>1.147</v>
      </c>
      <c r="L10" s="164">
        <v>7.8209999999999997</v>
      </c>
      <c r="M10" s="157">
        <v>1.085</v>
      </c>
      <c r="N10" s="164">
        <v>7.9180000000000001</v>
      </c>
      <c r="O10" s="157">
        <v>1.0680000000000001</v>
      </c>
      <c r="P10" s="164">
        <v>3.4449999999999998</v>
      </c>
      <c r="Q10" s="157">
        <v>0.69099999999999995</v>
      </c>
      <c r="R10" s="164">
        <v>4.4089999999999998</v>
      </c>
      <c r="S10" s="157">
        <v>0.79100000000000004</v>
      </c>
      <c r="T10" s="164">
        <v>1.1479999999999999</v>
      </c>
      <c r="U10" s="157">
        <v>0.47299999999999998</v>
      </c>
      <c r="V10" s="164">
        <v>42.438000000000002</v>
      </c>
      <c r="W10" s="157">
        <v>1.867</v>
      </c>
      <c r="X10" s="164">
        <v>31.5</v>
      </c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</row>
    <row r="11" spans="1:44" ht="13.5" customHeight="1" x14ac:dyDescent="0.2">
      <c r="A11" s="5" t="s">
        <v>182</v>
      </c>
      <c r="B11" s="6"/>
      <c r="C11" s="23"/>
      <c r="D11" s="23"/>
      <c r="E11" s="23"/>
      <c r="F11" s="164" t="s">
        <v>71</v>
      </c>
      <c r="G11" s="157" t="s">
        <v>71</v>
      </c>
      <c r="H11" s="164" t="s">
        <v>71</v>
      </c>
      <c r="I11" s="157" t="s">
        <v>71</v>
      </c>
      <c r="J11" s="164" t="s">
        <v>71</v>
      </c>
      <c r="K11" s="157" t="s">
        <v>71</v>
      </c>
      <c r="L11" s="164" t="s">
        <v>71</v>
      </c>
      <c r="M11" s="157" t="s">
        <v>71</v>
      </c>
      <c r="N11" s="164" t="s">
        <v>71</v>
      </c>
      <c r="O11" s="157" t="s">
        <v>71</v>
      </c>
      <c r="P11" s="164" t="s">
        <v>71</v>
      </c>
      <c r="Q11" s="157" t="s">
        <v>71</v>
      </c>
      <c r="R11" s="164" t="s">
        <v>71</v>
      </c>
      <c r="S11" s="157" t="s">
        <v>71</v>
      </c>
      <c r="T11" s="164" t="s">
        <v>71</v>
      </c>
      <c r="U11" s="157" t="s">
        <v>71</v>
      </c>
      <c r="V11" s="164" t="s">
        <v>71</v>
      </c>
      <c r="W11" s="157" t="s">
        <v>71</v>
      </c>
      <c r="X11" s="164" t="s">
        <v>71</v>
      </c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</row>
    <row r="12" spans="1:44" ht="11.25" customHeight="1" x14ac:dyDescent="0.2">
      <c r="A12" s="23" t="s">
        <v>100</v>
      </c>
      <c r="B12" s="6" t="s">
        <v>189</v>
      </c>
      <c r="C12" s="23"/>
      <c r="D12" s="23"/>
      <c r="E12" s="23"/>
      <c r="F12" s="164" t="s">
        <v>16</v>
      </c>
      <c r="G12" s="157" t="s">
        <v>71</v>
      </c>
      <c r="H12" s="164" t="s">
        <v>16</v>
      </c>
      <c r="I12" s="157" t="s">
        <v>71</v>
      </c>
      <c r="J12" s="164" t="s">
        <v>16</v>
      </c>
      <c r="K12" s="157" t="s">
        <v>71</v>
      </c>
      <c r="L12" s="164" t="s">
        <v>7</v>
      </c>
      <c r="M12" s="157" t="s">
        <v>71</v>
      </c>
      <c r="N12" s="164" t="s">
        <v>16</v>
      </c>
      <c r="O12" s="157" t="s">
        <v>71</v>
      </c>
      <c r="P12" s="164" t="s">
        <v>16</v>
      </c>
      <c r="Q12" s="157" t="s">
        <v>71</v>
      </c>
      <c r="R12" s="164" t="s">
        <v>16</v>
      </c>
      <c r="S12" s="157" t="s">
        <v>71</v>
      </c>
      <c r="T12" s="164" t="s">
        <v>16</v>
      </c>
      <c r="U12" s="157" t="s">
        <v>71</v>
      </c>
      <c r="V12" s="164">
        <v>0.20699999999999999</v>
      </c>
      <c r="W12" s="157">
        <v>0.13400000000000001</v>
      </c>
      <c r="X12" s="164">
        <v>0.154</v>
      </c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</row>
    <row r="13" spans="1:44" ht="10.5" customHeight="1" x14ac:dyDescent="0.2">
      <c r="A13" s="23" t="s">
        <v>137</v>
      </c>
      <c r="B13" s="6" t="s">
        <v>183</v>
      </c>
      <c r="C13" s="23"/>
      <c r="D13" s="23"/>
      <c r="E13" s="23"/>
      <c r="F13" s="164">
        <v>1.48</v>
      </c>
      <c r="G13" s="157">
        <v>0.748</v>
      </c>
      <c r="H13" s="164">
        <v>1.0920000000000001</v>
      </c>
      <c r="I13" s="157">
        <v>0.51600000000000001</v>
      </c>
      <c r="J13" s="164">
        <v>2.2069999999999999</v>
      </c>
      <c r="K13" s="157">
        <v>1.0289999999999999</v>
      </c>
      <c r="L13" s="164">
        <v>2.3250000000000002</v>
      </c>
      <c r="M13" s="157">
        <v>0.71099999999999997</v>
      </c>
      <c r="N13" s="164">
        <v>1.849</v>
      </c>
      <c r="O13" s="157">
        <v>0.84899999999999998</v>
      </c>
      <c r="P13" s="164">
        <v>1.3129999999999999</v>
      </c>
      <c r="Q13" s="157">
        <v>0.49</v>
      </c>
      <c r="R13" s="164">
        <v>1.3280000000000001</v>
      </c>
      <c r="S13" s="157">
        <v>0.67500000000000004</v>
      </c>
      <c r="T13" s="164">
        <v>1.615</v>
      </c>
      <c r="U13" s="157">
        <v>0.75600000000000001</v>
      </c>
      <c r="V13" s="164">
        <v>13.21</v>
      </c>
      <c r="W13" s="157">
        <v>1.867</v>
      </c>
      <c r="X13" s="164">
        <v>9.8049999999999997</v>
      </c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</row>
    <row r="14" spans="1:44" ht="10.5" customHeight="1" x14ac:dyDescent="0.2">
      <c r="A14" s="23" t="s">
        <v>138</v>
      </c>
      <c r="B14" s="6" t="s">
        <v>184</v>
      </c>
      <c r="C14" s="23"/>
      <c r="D14" s="23"/>
      <c r="E14" s="23"/>
      <c r="F14" s="164">
        <v>0.39900000000000002</v>
      </c>
      <c r="G14" s="157">
        <v>0.432</v>
      </c>
      <c r="H14" s="164">
        <v>0.32500000000000001</v>
      </c>
      <c r="I14" s="157">
        <v>0.26300000000000001</v>
      </c>
      <c r="J14" s="164">
        <v>1.121</v>
      </c>
      <c r="K14" s="157">
        <v>0.76300000000000001</v>
      </c>
      <c r="L14" s="164">
        <v>0.36399999999999999</v>
      </c>
      <c r="M14" s="157">
        <v>0.21099999999999999</v>
      </c>
      <c r="N14" s="164">
        <v>0.872</v>
      </c>
      <c r="O14" s="157">
        <v>0.46500000000000002</v>
      </c>
      <c r="P14" s="164">
        <v>0.19800000000000001</v>
      </c>
      <c r="Q14" s="157">
        <v>0.124</v>
      </c>
      <c r="R14" s="164">
        <v>0.65300000000000002</v>
      </c>
      <c r="S14" s="157">
        <v>0.50700000000000001</v>
      </c>
      <c r="T14" s="164">
        <v>0.41899999999999998</v>
      </c>
      <c r="U14" s="157">
        <v>0.26800000000000002</v>
      </c>
      <c r="V14" s="164">
        <v>4.3499999999999996</v>
      </c>
      <c r="W14" s="157">
        <v>1.1599999999999999</v>
      </c>
      <c r="X14" s="164">
        <v>3.2290000000000001</v>
      </c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</row>
    <row r="15" spans="1:44" ht="10.5" customHeight="1" x14ac:dyDescent="0.2">
      <c r="A15" s="23" t="s">
        <v>139</v>
      </c>
      <c r="B15" s="6" t="s">
        <v>185</v>
      </c>
      <c r="C15" s="23"/>
      <c r="D15" s="23"/>
      <c r="E15" s="23"/>
      <c r="F15" s="164">
        <v>3.4079999999999999</v>
      </c>
      <c r="G15" s="157">
        <v>1.0669999999999999</v>
      </c>
      <c r="H15" s="164">
        <v>6.2629999999999999</v>
      </c>
      <c r="I15" s="157">
        <v>1.6020000000000001</v>
      </c>
      <c r="J15" s="164">
        <v>9.9280000000000008</v>
      </c>
      <c r="K15" s="157">
        <v>2.5630000000000002</v>
      </c>
      <c r="L15" s="164">
        <v>5.1520000000000001</v>
      </c>
      <c r="M15" s="157">
        <v>1.4159999999999999</v>
      </c>
      <c r="N15" s="164">
        <v>1.8260000000000001</v>
      </c>
      <c r="O15" s="157">
        <v>0.85799999999999998</v>
      </c>
      <c r="P15" s="164">
        <v>1.4470000000000001</v>
      </c>
      <c r="Q15" s="157">
        <v>1.036</v>
      </c>
      <c r="R15" s="164">
        <v>1.1839999999999999</v>
      </c>
      <c r="S15" s="157">
        <v>0.81899999999999995</v>
      </c>
      <c r="T15" s="164">
        <v>7.0369999999999999</v>
      </c>
      <c r="U15" s="157">
        <v>2.5019999999999998</v>
      </c>
      <c r="V15" s="164">
        <v>36.243000000000002</v>
      </c>
      <c r="W15" s="157">
        <v>4.0069999999999997</v>
      </c>
      <c r="X15" s="164">
        <v>26.902999999999999</v>
      </c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</row>
    <row r="16" spans="1:44" ht="13.5" customHeight="1" x14ac:dyDescent="0.2">
      <c r="A16" s="23" t="s">
        <v>140</v>
      </c>
      <c r="B16" s="6" t="s">
        <v>186</v>
      </c>
      <c r="C16" s="23"/>
      <c r="D16" s="23"/>
      <c r="E16" s="23"/>
      <c r="F16" s="164">
        <v>0.70799999999999996</v>
      </c>
      <c r="G16" s="157">
        <v>0.34</v>
      </c>
      <c r="H16" s="164">
        <v>0.44500000000000001</v>
      </c>
      <c r="I16" s="157">
        <v>0.49299999999999999</v>
      </c>
      <c r="J16" s="164" t="s">
        <v>16</v>
      </c>
      <c r="K16" s="157" t="s">
        <v>71</v>
      </c>
      <c r="L16" s="164" t="s">
        <v>16</v>
      </c>
      <c r="M16" s="157" t="s">
        <v>71</v>
      </c>
      <c r="N16" s="164" t="s">
        <v>16</v>
      </c>
      <c r="O16" s="157" t="s">
        <v>71</v>
      </c>
      <c r="P16" s="164" t="s">
        <v>16</v>
      </c>
      <c r="Q16" s="157" t="s">
        <v>71</v>
      </c>
      <c r="R16" s="164" t="s">
        <v>16</v>
      </c>
      <c r="S16" s="157" t="s">
        <v>71</v>
      </c>
      <c r="T16" s="164">
        <v>0.441</v>
      </c>
      <c r="U16" s="157">
        <v>0.28899999999999998</v>
      </c>
      <c r="V16" s="164">
        <v>2.2389999999999999</v>
      </c>
      <c r="W16" s="157">
        <v>0.80200000000000005</v>
      </c>
      <c r="X16" s="164">
        <v>1.6619999999999999</v>
      </c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</row>
    <row r="17" spans="1:44" ht="10.5" customHeight="1" x14ac:dyDescent="0.2">
      <c r="A17" s="23" t="s">
        <v>141</v>
      </c>
      <c r="B17" s="97" t="s">
        <v>289</v>
      </c>
      <c r="C17" s="23"/>
      <c r="D17" s="23"/>
      <c r="E17" s="23"/>
      <c r="F17" s="164">
        <v>1.647</v>
      </c>
      <c r="G17" s="157">
        <v>0.65700000000000003</v>
      </c>
      <c r="H17" s="164">
        <v>0.26</v>
      </c>
      <c r="I17" s="157">
        <v>0.23699999999999999</v>
      </c>
      <c r="J17" s="164">
        <v>0.248</v>
      </c>
      <c r="K17" s="157">
        <v>0.21099999999999999</v>
      </c>
      <c r="L17" s="164">
        <v>0.54400000000000004</v>
      </c>
      <c r="M17" s="157">
        <v>0.33100000000000002</v>
      </c>
      <c r="N17" s="164">
        <v>0.30599999999999999</v>
      </c>
      <c r="O17" s="157">
        <v>0.20499999999999999</v>
      </c>
      <c r="P17" s="164">
        <v>0.24299999999999999</v>
      </c>
      <c r="Q17" s="157">
        <v>0.33100000000000002</v>
      </c>
      <c r="R17" s="164">
        <v>7.0000000000000007E-2</v>
      </c>
      <c r="S17" s="157">
        <v>7.6999999999999999E-2</v>
      </c>
      <c r="T17" s="164">
        <v>0.33</v>
      </c>
      <c r="U17" s="157">
        <v>0.17599999999999999</v>
      </c>
      <c r="V17" s="164">
        <v>3.649</v>
      </c>
      <c r="W17" s="157">
        <v>0.83199999999999996</v>
      </c>
      <c r="X17" s="164">
        <v>2.7090000000000001</v>
      </c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</row>
    <row r="18" spans="1:44" ht="9.75" customHeight="1" x14ac:dyDescent="0.2">
      <c r="A18" s="23" t="s">
        <v>142</v>
      </c>
      <c r="B18" s="6" t="s">
        <v>187</v>
      </c>
      <c r="C18" s="23"/>
      <c r="D18" s="23"/>
      <c r="E18" s="23"/>
      <c r="F18" s="164">
        <v>0.69799999999999995</v>
      </c>
      <c r="G18" s="157">
        <v>0.24199999999999999</v>
      </c>
      <c r="H18" s="164">
        <v>0.71299999999999997</v>
      </c>
      <c r="I18" s="157">
        <v>0.26500000000000001</v>
      </c>
      <c r="J18" s="164">
        <v>0.61499999999999999</v>
      </c>
      <c r="K18" s="157">
        <v>0.442</v>
      </c>
      <c r="L18" s="164">
        <v>0.28599999999999998</v>
      </c>
      <c r="M18" s="157">
        <v>0.126</v>
      </c>
      <c r="N18" s="164">
        <v>0.56299999999999994</v>
      </c>
      <c r="O18" s="157">
        <v>0.33</v>
      </c>
      <c r="P18" s="164">
        <v>0.22800000000000001</v>
      </c>
      <c r="Q18" s="157">
        <v>0.2</v>
      </c>
      <c r="R18" s="164">
        <v>7.3999999999999996E-2</v>
      </c>
      <c r="S18" s="157">
        <v>6.7000000000000004E-2</v>
      </c>
      <c r="T18" s="164">
        <v>0.39900000000000002</v>
      </c>
      <c r="U18" s="157">
        <v>0.16500000000000001</v>
      </c>
      <c r="V18" s="164">
        <v>3.5760000000000001</v>
      </c>
      <c r="W18" s="157">
        <v>0.66100000000000003</v>
      </c>
      <c r="X18" s="164">
        <v>2.6539999999999999</v>
      </c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</row>
    <row r="19" spans="1:44" ht="9.75" customHeight="1" x14ac:dyDescent="0.2">
      <c r="A19" s="23" t="s">
        <v>143</v>
      </c>
      <c r="B19" s="6" t="s">
        <v>188</v>
      </c>
      <c r="C19" s="23"/>
      <c r="D19" s="23"/>
      <c r="E19" s="23"/>
      <c r="F19" s="164">
        <v>0.11</v>
      </c>
      <c r="G19" s="157">
        <v>9.8000000000000004E-2</v>
      </c>
      <c r="H19" s="164">
        <v>0.10299999999999999</v>
      </c>
      <c r="I19" s="157">
        <v>9.5000000000000001E-2</v>
      </c>
      <c r="J19" s="164">
        <v>0.26900000000000002</v>
      </c>
      <c r="K19" s="157">
        <v>0.25800000000000001</v>
      </c>
      <c r="L19" s="164">
        <v>1.5640000000000001</v>
      </c>
      <c r="M19" s="157">
        <v>1.8140000000000001</v>
      </c>
      <c r="N19" s="164">
        <v>0.94499999999999995</v>
      </c>
      <c r="O19" s="157">
        <v>0.93400000000000005</v>
      </c>
      <c r="P19" s="164" t="s">
        <v>16</v>
      </c>
      <c r="Q19" s="157" t="s">
        <v>71</v>
      </c>
      <c r="R19" s="164" t="s">
        <v>16</v>
      </c>
      <c r="S19" s="157" t="s">
        <v>71</v>
      </c>
      <c r="T19" s="164" t="s">
        <v>16</v>
      </c>
      <c r="U19" s="157" t="s">
        <v>71</v>
      </c>
      <c r="V19" s="164">
        <v>3.6749999999999998</v>
      </c>
      <c r="W19" s="157">
        <v>2.1589999999999998</v>
      </c>
      <c r="X19" s="164">
        <v>2.7280000000000002</v>
      </c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</row>
    <row r="20" spans="1:44" ht="15" customHeight="1" x14ac:dyDescent="0.2">
      <c r="A20" s="76" t="s">
        <v>190</v>
      </c>
      <c r="B20" s="76"/>
      <c r="C20" s="76"/>
      <c r="D20" s="76"/>
      <c r="E20" s="76"/>
      <c r="F20" s="166">
        <v>1.9650000000000001</v>
      </c>
      <c r="G20" s="160">
        <v>5.3999999999999999E-2</v>
      </c>
      <c r="H20" s="166">
        <v>2.2120000000000002</v>
      </c>
      <c r="I20" s="160">
        <v>4.1000000000000002E-2</v>
      </c>
      <c r="J20" s="166">
        <v>4.2610000000000001</v>
      </c>
      <c r="K20" s="160">
        <v>0.05</v>
      </c>
      <c r="L20" s="166">
        <v>3.7989999999999999</v>
      </c>
      <c r="M20" s="160">
        <v>4.4999999999999998E-2</v>
      </c>
      <c r="N20" s="166">
        <v>1.85</v>
      </c>
      <c r="O20" s="160">
        <v>4.2000000000000003E-2</v>
      </c>
      <c r="P20" s="166">
        <v>1.282</v>
      </c>
      <c r="Q20" s="160">
        <v>4.2000000000000003E-2</v>
      </c>
      <c r="R20" s="166">
        <v>1.268</v>
      </c>
      <c r="S20" s="160">
        <v>4.5999999999999999E-2</v>
      </c>
      <c r="T20" s="166">
        <v>2.7829999999999999</v>
      </c>
      <c r="U20" s="160">
        <v>0.01</v>
      </c>
      <c r="V20" s="166">
        <v>19.420999999999999</v>
      </c>
      <c r="W20" s="160">
        <v>4.8000000000000001E-2</v>
      </c>
      <c r="X20" s="166">
        <v>14.414999999999999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</row>
    <row r="21" spans="1:44" s="130" customFormat="1" ht="12" customHeight="1" x14ac:dyDescent="0.2">
      <c r="A21" s="123" t="s">
        <v>217</v>
      </c>
      <c r="B21" s="191"/>
      <c r="C21" s="191"/>
      <c r="D21" s="191"/>
      <c r="E21" s="191"/>
      <c r="F21" s="143"/>
      <c r="G21" s="147"/>
      <c r="H21" s="143"/>
      <c r="I21" s="147"/>
      <c r="J21" s="143"/>
      <c r="K21" s="147"/>
      <c r="L21" s="143"/>
      <c r="M21" s="147"/>
      <c r="N21" s="143"/>
      <c r="O21" s="147"/>
      <c r="P21" s="143"/>
      <c r="Q21" s="144"/>
      <c r="T21" s="192"/>
      <c r="U21" s="147"/>
      <c r="V21" s="192"/>
      <c r="W21" s="147"/>
      <c r="X21" s="192"/>
    </row>
    <row r="22" spans="1:44" ht="12" customHeight="1" x14ac:dyDescent="0.2">
      <c r="A22" s="83" t="s">
        <v>295</v>
      </c>
      <c r="B22" s="97"/>
      <c r="C22" s="97"/>
      <c r="D22" s="97"/>
      <c r="E22" s="97"/>
      <c r="F22" s="232"/>
      <c r="G22" s="62"/>
      <c r="H22" s="232"/>
      <c r="I22" s="62"/>
      <c r="J22" s="232"/>
      <c r="K22" s="62"/>
      <c r="L22" s="232"/>
      <c r="M22" s="62"/>
      <c r="N22" s="232"/>
      <c r="O22" s="62"/>
      <c r="P22" s="232"/>
      <c r="Q22" s="62"/>
      <c r="R22" s="232"/>
      <c r="S22" s="62"/>
      <c r="T22" s="232"/>
      <c r="U22" s="62"/>
      <c r="V22" s="232"/>
      <c r="W22" s="62"/>
      <c r="X22" s="232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</row>
    <row r="23" spans="1:44" ht="11.25" customHeight="1" x14ac:dyDescent="0.2">
      <c r="A23" s="83" t="s">
        <v>290</v>
      </c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</row>
    <row r="24" spans="1:44" x14ac:dyDescent="0.2"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</row>
    <row r="25" spans="1:44" x14ac:dyDescent="0.2"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</row>
    <row r="26" spans="1:44" x14ac:dyDescent="0.2"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</row>
    <row r="27" spans="1:44" x14ac:dyDescent="0.2"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</row>
    <row r="28" spans="1:44" x14ac:dyDescent="0.2"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</row>
    <row r="29" spans="1:44" x14ac:dyDescent="0.2"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</row>
    <row r="30" spans="1:44" x14ac:dyDescent="0.2"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</row>
    <row r="31" spans="1:44" x14ac:dyDescent="0.2"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</row>
    <row r="32" spans="1:44" x14ac:dyDescent="0.2"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</row>
    <row r="33" spans="26:44" x14ac:dyDescent="0.2"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</row>
    <row r="34" spans="26:44" x14ac:dyDescent="0.2"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</row>
    <row r="35" spans="26:44" x14ac:dyDescent="0.2"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</row>
    <row r="36" spans="26:44" x14ac:dyDescent="0.2"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</row>
    <row r="37" spans="26:44" x14ac:dyDescent="0.2"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</row>
    <row r="38" spans="26:44" x14ac:dyDescent="0.2"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</row>
  </sheetData>
  <mergeCells count="10">
    <mergeCell ref="F5:X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R21:X21">
    <cfRule type="containsText" dxfId="45" priority="2" operator="containsText" text="..">
      <formula>NOT(ISERROR(SEARCH("..",R21)))</formula>
    </cfRule>
    <cfRule type="containsText" dxfId="44" priority="3" operator="containsText" text="–">
      <formula>NOT(ISERROR(SEARCH("–",R21)))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ignoredErrors>
    <ignoredError sqref="A12:A19 A10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>
    <tabColor rgb="FF800080"/>
  </sheetPr>
  <dimension ref="A2:AQ43"/>
  <sheetViews>
    <sheetView workbookViewId="0"/>
  </sheetViews>
  <sheetFormatPr defaultRowHeight="12.75" x14ac:dyDescent="0.2"/>
  <cols>
    <col min="1" max="1" width="23.85546875" style="1" customWidth="1"/>
    <col min="2" max="5" width="0" style="1" hidden="1" customWidth="1"/>
    <col min="6" max="6" width="5.28515625" style="55" customWidth="1"/>
    <col min="7" max="7" width="5.28515625" style="1" customWidth="1"/>
    <col min="8" max="8" width="5.28515625" style="55" customWidth="1"/>
    <col min="9" max="9" width="5.28515625" style="1" customWidth="1"/>
    <col min="10" max="10" width="5.28515625" style="55" customWidth="1"/>
    <col min="11" max="11" width="5.28515625" style="1" customWidth="1"/>
    <col min="12" max="12" width="5.28515625" style="55" customWidth="1"/>
    <col min="13" max="13" width="5.28515625" style="1" customWidth="1"/>
    <col min="14" max="14" width="5.28515625" style="55" customWidth="1"/>
    <col min="15" max="15" width="5.28515625" style="1" customWidth="1"/>
    <col min="16" max="16" width="5.28515625" style="55" customWidth="1"/>
    <col min="17" max="17" width="5.28515625" style="1" customWidth="1"/>
    <col min="18" max="18" width="5.28515625" style="55" customWidth="1"/>
    <col min="19" max="19" width="5.28515625" style="1" customWidth="1"/>
    <col min="20" max="20" width="5.28515625" style="55" customWidth="1"/>
    <col min="21" max="21" width="5.28515625" style="1" customWidth="1"/>
    <col min="22" max="22" width="5.28515625" style="55" customWidth="1"/>
    <col min="23" max="23" width="5.28515625" style="1" customWidth="1"/>
    <col min="24" max="24" width="9.140625" style="1"/>
    <col min="25" max="42" width="5.28515625" style="1" customWidth="1"/>
    <col min="43" max="16384" width="9.140625" style="1"/>
  </cols>
  <sheetData>
    <row r="2" spans="1:43" ht="15.75" x14ac:dyDescent="0.2">
      <c r="A2" s="245" t="s">
        <v>354</v>
      </c>
      <c r="B2" s="2"/>
      <c r="C2" s="2"/>
      <c r="D2" s="2"/>
      <c r="E2" s="2"/>
    </row>
    <row r="3" spans="1:43" ht="15.75" x14ac:dyDescent="0.2">
      <c r="A3" s="246" t="s">
        <v>355</v>
      </c>
      <c r="B3" s="3"/>
      <c r="C3" s="3"/>
      <c r="D3" s="3"/>
      <c r="E3" s="3"/>
    </row>
    <row r="4" spans="1:43" ht="7.5" customHeight="1" x14ac:dyDescent="0.2">
      <c r="A4" s="3"/>
      <c r="B4" s="3"/>
      <c r="C4" s="3"/>
      <c r="D4" s="3"/>
      <c r="E4" s="3"/>
    </row>
    <row r="5" spans="1:43" x14ac:dyDescent="0.2">
      <c r="A5" s="4" t="s">
        <v>52</v>
      </c>
      <c r="B5" s="4"/>
      <c r="C5" s="4"/>
      <c r="D5" s="4"/>
      <c r="E5" s="4"/>
      <c r="F5" s="258" t="s">
        <v>36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</row>
    <row r="6" spans="1:43" ht="24" customHeight="1" x14ac:dyDescent="0.2">
      <c r="A6" s="79"/>
      <c r="B6" s="79"/>
      <c r="C6" s="79"/>
      <c r="D6" s="79"/>
      <c r="E6" s="79"/>
      <c r="F6" s="259" t="s">
        <v>77</v>
      </c>
      <c r="G6" s="259"/>
      <c r="H6" s="259" t="s">
        <v>39</v>
      </c>
      <c r="I6" s="259"/>
      <c r="J6" s="259" t="s">
        <v>40</v>
      </c>
      <c r="K6" s="259"/>
      <c r="L6" s="259" t="s">
        <v>41</v>
      </c>
      <c r="M6" s="259"/>
      <c r="N6" s="259" t="s">
        <v>42</v>
      </c>
      <c r="O6" s="259"/>
      <c r="P6" s="259" t="s">
        <v>44</v>
      </c>
      <c r="Q6" s="259"/>
      <c r="R6" s="259" t="s">
        <v>45</v>
      </c>
      <c r="S6" s="259"/>
      <c r="T6" s="252" t="s">
        <v>46</v>
      </c>
      <c r="U6" s="252"/>
      <c r="V6" s="259" t="s">
        <v>31</v>
      </c>
      <c r="W6" s="259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</row>
    <row r="7" spans="1:43" ht="15" customHeight="1" x14ac:dyDescent="0.2">
      <c r="A7" s="15" t="s">
        <v>74</v>
      </c>
      <c r="B7" s="15"/>
      <c r="C7" s="15"/>
      <c r="D7" s="15"/>
      <c r="E7" s="15"/>
      <c r="F7" s="151">
        <v>16.251000000000001</v>
      </c>
      <c r="G7" s="152">
        <v>3.9470000000000001</v>
      </c>
      <c r="H7" s="151">
        <v>20.253</v>
      </c>
      <c r="I7" s="152">
        <v>5.407</v>
      </c>
      <c r="J7" s="151">
        <v>13.481</v>
      </c>
      <c r="K7" s="152">
        <v>3.3170000000000002</v>
      </c>
      <c r="L7" s="151">
        <v>9.1920000000000002</v>
      </c>
      <c r="M7" s="152">
        <v>4.2489999999999997</v>
      </c>
      <c r="N7" s="151">
        <v>6.9539999999999997</v>
      </c>
      <c r="O7" s="152">
        <v>4.8659999999999997</v>
      </c>
      <c r="P7" s="151">
        <v>18.556000000000001</v>
      </c>
      <c r="Q7" s="152">
        <v>2.7690000000000001</v>
      </c>
      <c r="R7" s="151" t="s">
        <v>16</v>
      </c>
      <c r="S7" s="152" t="s">
        <v>71</v>
      </c>
      <c r="T7" s="151">
        <v>19.25</v>
      </c>
      <c r="U7" s="152">
        <v>4.0250000000000004</v>
      </c>
      <c r="V7" s="151">
        <v>14.917</v>
      </c>
      <c r="W7" s="152">
        <v>2.0619999999999998</v>
      </c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</row>
    <row r="8" spans="1:43" ht="13.5" customHeight="1" x14ac:dyDescent="0.2">
      <c r="A8" s="6" t="s">
        <v>15</v>
      </c>
      <c r="B8" s="6"/>
      <c r="C8" s="6"/>
      <c r="D8" s="6"/>
      <c r="E8" s="6"/>
      <c r="F8" s="156" t="s">
        <v>16</v>
      </c>
      <c r="G8" s="157" t="s">
        <v>71</v>
      </c>
      <c r="H8" s="156">
        <v>18.056000000000001</v>
      </c>
      <c r="I8" s="157">
        <v>6.0060000000000002</v>
      </c>
      <c r="J8" s="156" t="s">
        <v>16</v>
      </c>
      <c r="K8" s="157" t="s">
        <v>71</v>
      </c>
      <c r="L8" s="156" t="s">
        <v>7</v>
      </c>
      <c r="M8" s="157" t="s">
        <v>71</v>
      </c>
      <c r="N8" s="156" t="s">
        <v>7</v>
      </c>
      <c r="O8" s="157" t="s">
        <v>71</v>
      </c>
      <c r="P8" s="156" t="s">
        <v>16</v>
      </c>
      <c r="Q8" s="157" t="s">
        <v>71</v>
      </c>
      <c r="R8" s="156" t="s">
        <v>7</v>
      </c>
      <c r="S8" s="157" t="s">
        <v>71</v>
      </c>
      <c r="T8" s="156" t="s">
        <v>16</v>
      </c>
      <c r="U8" s="157" t="s">
        <v>71</v>
      </c>
      <c r="V8" s="156">
        <v>18.091999999999999</v>
      </c>
      <c r="W8" s="157">
        <v>3.1760000000000002</v>
      </c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</row>
    <row r="9" spans="1:43" ht="10.5" customHeight="1" x14ac:dyDescent="0.2">
      <c r="A9" s="6" t="s">
        <v>61</v>
      </c>
      <c r="B9" s="6"/>
      <c r="C9" s="6"/>
      <c r="D9" s="6"/>
      <c r="E9" s="6"/>
      <c r="F9" s="156">
        <v>14.912000000000001</v>
      </c>
      <c r="G9" s="157">
        <v>3.7919999999999998</v>
      </c>
      <c r="H9" s="156" t="s">
        <v>7</v>
      </c>
      <c r="I9" s="157" t="s">
        <v>71</v>
      </c>
      <c r="J9" s="156" t="s">
        <v>16</v>
      </c>
      <c r="K9" s="157" t="s">
        <v>71</v>
      </c>
      <c r="L9" s="156" t="s">
        <v>16</v>
      </c>
      <c r="M9" s="157" t="s">
        <v>71</v>
      </c>
      <c r="N9" s="156" t="s">
        <v>16</v>
      </c>
      <c r="O9" s="157" t="s">
        <v>71</v>
      </c>
      <c r="P9" s="156" t="s">
        <v>7</v>
      </c>
      <c r="Q9" s="157" t="s">
        <v>71</v>
      </c>
      <c r="R9" s="156" t="s">
        <v>7</v>
      </c>
      <c r="S9" s="157" t="s">
        <v>71</v>
      </c>
      <c r="T9" s="156" t="s">
        <v>16</v>
      </c>
      <c r="U9" s="157" t="s">
        <v>71</v>
      </c>
      <c r="V9" s="156">
        <v>13.984</v>
      </c>
      <c r="W9" s="157">
        <v>2.089</v>
      </c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</row>
    <row r="10" spans="1:43" ht="10.5" customHeight="1" x14ac:dyDescent="0.2">
      <c r="A10" s="10" t="s">
        <v>62</v>
      </c>
      <c r="B10" s="10"/>
      <c r="C10" s="10"/>
      <c r="D10" s="10"/>
      <c r="E10" s="10"/>
      <c r="F10" s="156">
        <v>18.876999999999999</v>
      </c>
      <c r="G10" s="157">
        <v>5.6180000000000003</v>
      </c>
      <c r="H10" s="156" t="s">
        <v>7</v>
      </c>
      <c r="I10" s="157" t="s">
        <v>71</v>
      </c>
      <c r="J10" s="156" t="s">
        <v>7</v>
      </c>
      <c r="K10" s="157" t="s">
        <v>71</v>
      </c>
      <c r="L10" s="156" t="s">
        <v>7</v>
      </c>
      <c r="M10" s="157" t="s">
        <v>71</v>
      </c>
      <c r="N10" s="156" t="s">
        <v>7</v>
      </c>
      <c r="O10" s="157" t="s">
        <v>71</v>
      </c>
      <c r="P10" s="156" t="s">
        <v>7</v>
      </c>
      <c r="Q10" s="157" t="s">
        <v>71</v>
      </c>
      <c r="R10" s="156" t="s">
        <v>7</v>
      </c>
      <c r="S10" s="157" t="s">
        <v>71</v>
      </c>
      <c r="T10" s="156" t="s">
        <v>16</v>
      </c>
      <c r="U10" s="157" t="s">
        <v>71</v>
      </c>
      <c r="V10" s="156">
        <v>17.437999999999999</v>
      </c>
      <c r="W10" s="157">
        <v>6.1420000000000003</v>
      </c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</row>
    <row r="11" spans="1:43" ht="10.5" customHeight="1" x14ac:dyDescent="0.2">
      <c r="A11" s="6" t="s">
        <v>63</v>
      </c>
      <c r="B11" s="6"/>
      <c r="C11" s="6"/>
      <c r="D11" s="6"/>
      <c r="E11" s="6"/>
      <c r="F11" s="156">
        <v>10.369</v>
      </c>
      <c r="G11" s="157">
        <v>8.6189999999999998</v>
      </c>
      <c r="H11" s="156">
        <v>24.917999999999999</v>
      </c>
      <c r="I11" s="157">
        <v>13.747</v>
      </c>
      <c r="J11" s="156">
        <v>15.776999999999999</v>
      </c>
      <c r="K11" s="157">
        <v>4.7859999999999996</v>
      </c>
      <c r="L11" s="156">
        <v>13.75</v>
      </c>
      <c r="M11" s="157">
        <v>10.180999999999999</v>
      </c>
      <c r="N11" s="156" t="s">
        <v>16</v>
      </c>
      <c r="O11" s="157" t="s">
        <v>71</v>
      </c>
      <c r="P11" s="156" t="s">
        <v>16</v>
      </c>
      <c r="Q11" s="157" t="s">
        <v>71</v>
      </c>
      <c r="R11" s="156" t="s">
        <v>7</v>
      </c>
      <c r="S11" s="157" t="s">
        <v>71</v>
      </c>
      <c r="T11" s="156">
        <v>22.338999999999999</v>
      </c>
      <c r="U11" s="157">
        <v>13.648</v>
      </c>
      <c r="V11" s="156">
        <v>13.603999999999999</v>
      </c>
      <c r="W11" s="157">
        <v>5.6130000000000004</v>
      </c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</row>
    <row r="12" spans="1:43" ht="10.5" customHeight="1" x14ac:dyDescent="0.2">
      <c r="A12" s="6" t="s">
        <v>64</v>
      </c>
      <c r="B12" s="6"/>
      <c r="C12" s="6"/>
      <c r="D12" s="6"/>
      <c r="E12" s="6"/>
      <c r="F12" s="156" t="s">
        <v>7</v>
      </c>
      <c r="G12" s="157" t="s">
        <v>71</v>
      </c>
      <c r="H12" s="156" t="s">
        <v>7</v>
      </c>
      <c r="I12" s="157" t="s">
        <v>71</v>
      </c>
      <c r="J12" s="156" t="s">
        <v>16</v>
      </c>
      <c r="K12" s="157" t="s">
        <v>71</v>
      </c>
      <c r="L12" s="156" t="s">
        <v>16</v>
      </c>
      <c r="M12" s="157" t="s">
        <v>71</v>
      </c>
      <c r="N12" s="156" t="s">
        <v>7</v>
      </c>
      <c r="O12" s="157" t="s">
        <v>71</v>
      </c>
      <c r="P12" s="156" t="s">
        <v>7</v>
      </c>
      <c r="Q12" s="157" t="s">
        <v>71</v>
      </c>
      <c r="R12" s="156" t="s">
        <v>7</v>
      </c>
      <c r="S12" s="157" t="s">
        <v>71</v>
      </c>
      <c r="T12" s="156" t="s">
        <v>7</v>
      </c>
      <c r="U12" s="157" t="s">
        <v>71</v>
      </c>
      <c r="V12" s="156">
        <v>13.178000000000001</v>
      </c>
      <c r="W12" s="157">
        <v>4.2590000000000003</v>
      </c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</row>
    <row r="13" spans="1:43" ht="10.5" customHeight="1" x14ac:dyDescent="0.2">
      <c r="A13" s="6" t="s">
        <v>65</v>
      </c>
      <c r="B13" s="6"/>
      <c r="C13" s="6"/>
      <c r="D13" s="6"/>
      <c r="E13" s="6"/>
      <c r="F13" s="156" t="s">
        <v>7</v>
      </c>
      <c r="G13" s="157" t="s">
        <v>71</v>
      </c>
      <c r="H13" s="156" t="s">
        <v>16</v>
      </c>
      <c r="I13" s="157" t="s">
        <v>71</v>
      </c>
      <c r="J13" s="156" t="s">
        <v>16</v>
      </c>
      <c r="K13" s="157" t="s">
        <v>71</v>
      </c>
      <c r="L13" s="156">
        <v>5.8979999999999997</v>
      </c>
      <c r="M13" s="157">
        <v>3.6579999999999999</v>
      </c>
      <c r="N13" s="156" t="s">
        <v>16</v>
      </c>
      <c r="O13" s="157" t="s">
        <v>71</v>
      </c>
      <c r="P13" s="156" t="s">
        <v>7</v>
      </c>
      <c r="Q13" s="157" t="s">
        <v>71</v>
      </c>
      <c r="R13" s="156" t="s">
        <v>16</v>
      </c>
      <c r="S13" s="157" t="s">
        <v>71</v>
      </c>
      <c r="T13" s="156" t="s">
        <v>7</v>
      </c>
      <c r="U13" s="157" t="s">
        <v>71</v>
      </c>
      <c r="V13" s="156">
        <v>6.9489999999999998</v>
      </c>
      <c r="W13" s="157">
        <v>2.7610000000000001</v>
      </c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</row>
    <row r="14" spans="1:43" ht="13.5" customHeight="1" x14ac:dyDescent="0.2">
      <c r="A14" s="6" t="s">
        <v>66</v>
      </c>
      <c r="B14" s="6"/>
      <c r="C14" s="6"/>
      <c r="D14" s="6"/>
      <c r="E14" s="6"/>
      <c r="F14" s="156" t="s">
        <v>16</v>
      </c>
      <c r="G14" s="157" t="s">
        <v>71</v>
      </c>
      <c r="H14" s="156" t="s">
        <v>7</v>
      </c>
      <c r="I14" s="157" t="s">
        <v>71</v>
      </c>
      <c r="J14" s="156" t="s">
        <v>16</v>
      </c>
      <c r="K14" s="157" t="s">
        <v>71</v>
      </c>
      <c r="L14" s="156" t="s">
        <v>7</v>
      </c>
      <c r="M14" s="157" t="s">
        <v>71</v>
      </c>
      <c r="N14" s="156" t="s">
        <v>7</v>
      </c>
      <c r="O14" s="157" t="s">
        <v>71</v>
      </c>
      <c r="P14" s="156" t="s">
        <v>16</v>
      </c>
      <c r="Q14" s="157" t="s">
        <v>71</v>
      </c>
      <c r="R14" s="156" t="s">
        <v>7</v>
      </c>
      <c r="S14" s="157" t="s">
        <v>71</v>
      </c>
      <c r="T14" s="156" t="s">
        <v>16</v>
      </c>
      <c r="U14" s="157" t="s">
        <v>71</v>
      </c>
      <c r="V14" s="156">
        <v>20.55</v>
      </c>
      <c r="W14" s="157">
        <v>3.78</v>
      </c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</row>
    <row r="15" spans="1:43" ht="10.5" customHeight="1" x14ac:dyDescent="0.2">
      <c r="A15" s="6" t="s">
        <v>67</v>
      </c>
      <c r="B15" s="6"/>
      <c r="C15" s="6"/>
      <c r="D15" s="6"/>
      <c r="E15" s="6"/>
      <c r="F15" s="156" t="s">
        <v>16</v>
      </c>
      <c r="G15" s="157" t="s">
        <v>71</v>
      </c>
      <c r="H15" s="156" t="s">
        <v>7</v>
      </c>
      <c r="I15" s="157" t="s">
        <v>71</v>
      </c>
      <c r="J15" s="156" t="s">
        <v>16</v>
      </c>
      <c r="K15" s="157" t="s">
        <v>71</v>
      </c>
      <c r="L15" s="156" t="s">
        <v>16</v>
      </c>
      <c r="M15" s="157" t="s">
        <v>71</v>
      </c>
      <c r="N15" s="156" t="s">
        <v>7</v>
      </c>
      <c r="O15" s="157" t="s">
        <v>71</v>
      </c>
      <c r="P15" s="156" t="s">
        <v>7</v>
      </c>
      <c r="Q15" s="157" t="s">
        <v>71</v>
      </c>
      <c r="R15" s="156" t="s">
        <v>7</v>
      </c>
      <c r="S15" s="157" t="s">
        <v>71</v>
      </c>
      <c r="T15" s="156" t="s">
        <v>16</v>
      </c>
      <c r="U15" s="157" t="s">
        <v>71</v>
      </c>
      <c r="V15" s="156">
        <v>14.41</v>
      </c>
      <c r="W15" s="157">
        <v>7.1040000000000001</v>
      </c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</row>
    <row r="16" spans="1:43" ht="10.5" customHeight="1" x14ac:dyDescent="0.2">
      <c r="A16" s="6" t="s">
        <v>68</v>
      </c>
      <c r="B16" s="6"/>
      <c r="C16" s="6"/>
      <c r="D16" s="6"/>
      <c r="E16" s="6"/>
      <c r="F16" s="156">
        <v>18.623000000000001</v>
      </c>
      <c r="G16" s="157">
        <v>7.3369999999999997</v>
      </c>
      <c r="H16" s="156">
        <v>24.663</v>
      </c>
      <c r="I16" s="157">
        <v>5.5410000000000004</v>
      </c>
      <c r="J16" s="156">
        <v>13.723000000000001</v>
      </c>
      <c r="K16" s="157">
        <v>6.2850000000000001</v>
      </c>
      <c r="L16" s="156" t="s">
        <v>16</v>
      </c>
      <c r="M16" s="157" t="s">
        <v>71</v>
      </c>
      <c r="N16" s="156" t="s">
        <v>16</v>
      </c>
      <c r="O16" s="157" t="s">
        <v>71</v>
      </c>
      <c r="P16" s="156" t="s">
        <v>16</v>
      </c>
      <c r="Q16" s="157" t="s">
        <v>71</v>
      </c>
      <c r="R16" s="156" t="s">
        <v>7</v>
      </c>
      <c r="S16" s="157" t="s">
        <v>71</v>
      </c>
      <c r="T16" s="156">
        <v>19.161000000000001</v>
      </c>
      <c r="U16" s="157">
        <v>4.2279999999999998</v>
      </c>
      <c r="V16" s="156">
        <v>17.797000000000001</v>
      </c>
      <c r="W16" s="157">
        <v>3.4489999999999998</v>
      </c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</row>
    <row r="17" spans="1:43" ht="10.5" customHeight="1" x14ac:dyDescent="0.2">
      <c r="A17" s="6" t="s">
        <v>69</v>
      </c>
      <c r="B17" s="6"/>
      <c r="C17" s="6"/>
      <c r="D17" s="6"/>
      <c r="E17" s="6"/>
      <c r="F17" s="156" t="s">
        <v>16</v>
      </c>
      <c r="G17" s="157" t="s">
        <v>71</v>
      </c>
      <c r="H17" s="156" t="s">
        <v>16</v>
      </c>
      <c r="I17" s="157" t="s">
        <v>71</v>
      </c>
      <c r="J17" s="156" t="s">
        <v>16</v>
      </c>
      <c r="K17" s="157" t="s">
        <v>71</v>
      </c>
      <c r="L17" s="156" t="s">
        <v>16</v>
      </c>
      <c r="M17" s="157" t="s">
        <v>71</v>
      </c>
      <c r="N17" s="156" t="s">
        <v>7</v>
      </c>
      <c r="O17" s="157" t="s">
        <v>71</v>
      </c>
      <c r="P17" s="156" t="s">
        <v>7</v>
      </c>
      <c r="Q17" s="157" t="s">
        <v>71</v>
      </c>
      <c r="R17" s="156" t="s">
        <v>7</v>
      </c>
      <c r="S17" s="157" t="s">
        <v>71</v>
      </c>
      <c r="T17" s="156" t="s">
        <v>16</v>
      </c>
      <c r="U17" s="157" t="s">
        <v>71</v>
      </c>
      <c r="V17" s="156">
        <v>16.905999999999999</v>
      </c>
      <c r="W17" s="157">
        <v>3.3149999999999999</v>
      </c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</row>
    <row r="18" spans="1:43" ht="10.5" customHeight="1" x14ac:dyDescent="0.2">
      <c r="A18" s="6" t="s">
        <v>70</v>
      </c>
      <c r="B18" s="6"/>
      <c r="C18" s="6"/>
      <c r="D18" s="6"/>
      <c r="E18" s="6"/>
      <c r="F18" s="156" t="s">
        <v>16</v>
      </c>
      <c r="G18" s="157" t="s">
        <v>71</v>
      </c>
      <c r="H18" s="156" t="s">
        <v>7</v>
      </c>
      <c r="I18" s="157" t="s">
        <v>71</v>
      </c>
      <c r="J18" s="156" t="s">
        <v>7</v>
      </c>
      <c r="K18" s="157" t="s">
        <v>71</v>
      </c>
      <c r="L18" s="156" t="s">
        <v>7</v>
      </c>
      <c r="M18" s="157" t="s">
        <v>71</v>
      </c>
      <c r="N18" s="156" t="s">
        <v>7</v>
      </c>
      <c r="O18" s="157" t="s">
        <v>71</v>
      </c>
      <c r="P18" s="156" t="s">
        <v>7</v>
      </c>
      <c r="Q18" s="157" t="s">
        <v>71</v>
      </c>
      <c r="R18" s="156" t="s">
        <v>7</v>
      </c>
      <c r="S18" s="157" t="s">
        <v>71</v>
      </c>
      <c r="T18" s="156" t="s">
        <v>7</v>
      </c>
      <c r="U18" s="157" t="s">
        <v>71</v>
      </c>
      <c r="V18" s="156" t="s">
        <v>16</v>
      </c>
      <c r="W18" s="157" t="s">
        <v>71</v>
      </c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</row>
    <row r="19" spans="1:43" ht="13.5" customHeight="1" x14ac:dyDescent="0.2">
      <c r="A19" s="6" t="s">
        <v>72</v>
      </c>
      <c r="B19" s="6"/>
      <c r="C19" s="6"/>
      <c r="D19" s="6"/>
      <c r="E19" s="6"/>
      <c r="F19" s="156">
        <v>12.468999999999999</v>
      </c>
      <c r="G19" s="157">
        <v>7.0570000000000004</v>
      </c>
      <c r="H19" s="156" t="s">
        <v>16</v>
      </c>
      <c r="I19" s="157" t="s">
        <v>71</v>
      </c>
      <c r="J19" s="156" t="s">
        <v>16</v>
      </c>
      <c r="K19" s="157" t="s">
        <v>71</v>
      </c>
      <c r="L19" s="156" t="s">
        <v>7</v>
      </c>
      <c r="M19" s="157" t="s">
        <v>71</v>
      </c>
      <c r="N19" s="156" t="s">
        <v>16</v>
      </c>
      <c r="O19" s="157" t="s">
        <v>71</v>
      </c>
      <c r="P19" s="156" t="s">
        <v>7</v>
      </c>
      <c r="Q19" s="157" t="s">
        <v>71</v>
      </c>
      <c r="R19" s="156" t="s">
        <v>7</v>
      </c>
      <c r="S19" s="157" t="s">
        <v>71</v>
      </c>
      <c r="T19" s="156" t="s">
        <v>7</v>
      </c>
      <c r="U19" s="157" t="s">
        <v>71</v>
      </c>
      <c r="V19" s="156">
        <v>10.308999999999999</v>
      </c>
      <c r="W19" s="157">
        <v>5.9409999999999998</v>
      </c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</row>
    <row r="20" spans="1:43" ht="10.5" customHeight="1" x14ac:dyDescent="0.2">
      <c r="A20" s="6" t="s">
        <v>73</v>
      </c>
      <c r="B20" s="6"/>
      <c r="C20" s="6"/>
      <c r="D20" s="6"/>
      <c r="E20" s="6"/>
      <c r="F20" s="156" t="s">
        <v>7</v>
      </c>
      <c r="G20" s="157" t="s">
        <v>71</v>
      </c>
      <c r="H20" s="156" t="s">
        <v>16</v>
      </c>
      <c r="I20" s="157" t="s">
        <v>71</v>
      </c>
      <c r="J20" s="156" t="s">
        <v>16</v>
      </c>
      <c r="K20" s="157" t="s">
        <v>71</v>
      </c>
      <c r="L20" s="156" t="s">
        <v>16</v>
      </c>
      <c r="M20" s="157" t="s">
        <v>71</v>
      </c>
      <c r="N20" s="156" t="s">
        <v>16</v>
      </c>
      <c r="O20" s="157" t="s">
        <v>71</v>
      </c>
      <c r="P20" s="156" t="s">
        <v>7</v>
      </c>
      <c r="Q20" s="157" t="s">
        <v>71</v>
      </c>
      <c r="R20" s="156" t="s">
        <v>7</v>
      </c>
      <c r="S20" s="157" t="s">
        <v>71</v>
      </c>
      <c r="T20" s="156" t="s">
        <v>16</v>
      </c>
      <c r="U20" s="157" t="s">
        <v>71</v>
      </c>
      <c r="V20" s="156">
        <v>14.992000000000001</v>
      </c>
      <c r="W20" s="157">
        <v>6.93</v>
      </c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</row>
    <row r="21" spans="1:43" ht="10.5" customHeight="1" x14ac:dyDescent="0.2">
      <c r="A21" s="6" t="s">
        <v>22</v>
      </c>
      <c r="B21" s="6"/>
      <c r="C21" s="6"/>
      <c r="D21" s="6"/>
      <c r="E21" s="6"/>
      <c r="F21" s="156">
        <v>23.971</v>
      </c>
      <c r="G21" s="157">
        <v>1.5229999999999999</v>
      </c>
      <c r="H21" s="156">
        <v>16.366</v>
      </c>
      <c r="I21" s="157">
        <v>4.9020000000000001</v>
      </c>
      <c r="J21" s="156">
        <v>9.0719999999999992</v>
      </c>
      <c r="K21" s="157">
        <v>4.9710000000000001</v>
      </c>
      <c r="L21" s="156" t="s">
        <v>7</v>
      </c>
      <c r="M21" s="157" t="s">
        <v>71</v>
      </c>
      <c r="N21" s="156" t="s">
        <v>7</v>
      </c>
      <c r="O21" s="157" t="s">
        <v>71</v>
      </c>
      <c r="P21" s="156" t="s">
        <v>7</v>
      </c>
      <c r="Q21" s="157" t="s">
        <v>71</v>
      </c>
      <c r="R21" s="156" t="s">
        <v>7</v>
      </c>
      <c r="S21" s="157" t="s">
        <v>71</v>
      </c>
      <c r="T21" s="156">
        <v>19.134</v>
      </c>
      <c r="U21" s="157">
        <v>6.3559999999999999</v>
      </c>
      <c r="V21" s="156">
        <v>18.733000000000001</v>
      </c>
      <c r="W21" s="157">
        <v>4.0129999999999999</v>
      </c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</row>
    <row r="22" spans="1:43" ht="10.5" customHeight="1" x14ac:dyDescent="0.2">
      <c r="A22" s="76" t="s">
        <v>46</v>
      </c>
      <c r="B22" s="76"/>
      <c r="C22" s="76"/>
      <c r="D22" s="76"/>
      <c r="E22" s="76"/>
      <c r="F22" s="159" t="s">
        <v>7</v>
      </c>
      <c r="G22" s="160" t="s">
        <v>71</v>
      </c>
      <c r="H22" s="159" t="s">
        <v>7</v>
      </c>
      <c r="I22" s="160" t="s">
        <v>71</v>
      </c>
      <c r="J22" s="159" t="s">
        <v>7</v>
      </c>
      <c r="K22" s="160" t="s">
        <v>71</v>
      </c>
      <c r="L22" s="159" t="s">
        <v>7</v>
      </c>
      <c r="M22" s="160" t="s">
        <v>71</v>
      </c>
      <c r="N22" s="159" t="s">
        <v>7</v>
      </c>
      <c r="O22" s="160" t="s">
        <v>71</v>
      </c>
      <c r="P22" s="159" t="s">
        <v>7</v>
      </c>
      <c r="Q22" s="160" t="s">
        <v>71</v>
      </c>
      <c r="R22" s="159" t="s">
        <v>7</v>
      </c>
      <c r="S22" s="160" t="s">
        <v>71</v>
      </c>
      <c r="T22" s="159" t="s">
        <v>7</v>
      </c>
      <c r="U22" s="160" t="s">
        <v>71</v>
      </c>
      <c r="V22" s="159" t="s">
        <v>7</v>
      </c>
      <c r="W22" s="160" t="s">
        <v>71</v>
      </c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</row>
    <row r="23" spans="1:43" s="130" customFormat="1" ht="12" customHeight="1" x14ac:dyDescent="0.2">
      <c r="A23" s="123" t="s">
        <v>217</v>
      </c>
      <c r="B23" s="191"/>
      <c r="C23" s="191"/>
      <c r="D23" s="191"/>
      <c r="E23" s="191"/>
      <c r="F23" s="143"/>
      <c r="G23" s="147"/>
      <c r="H23" s="143"/>
      <c r="I23" s="147"/>
      <c r="J23" s="143"/>
      <c r="K23" s="147"/>
      <c r="L23" s="143"/>
      <c r="M23" s="147"/>
      <c r="N23" s="143"/>
      <c r="O23" s="147"/>
      <c r="P23" s="143"/>
      <c r="Q23" s="144"/>
      <c r="T23" s="192"/>
      <c r="U23" s="147"/>
      <c r="V23" s="192"/>
      <c r="W23" s="147"/>
    </row>
    <row r="24" spans="1:43" ht="12" customHeight="1" x14ac:dyDescent="0.2">
      <c r="A24" s="12" t="s">
        <v>102</v>
      </c>
      <c r="B24" s="12"/>
      <c r="C24" s="12"/>
      <c r="D24" s="12"/>
      <c r="E24" s="12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</row>
    <row r="25" spans="1:43" x14ac:dyDescent="0.2"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</row>
    <row r="26" spans="1:43" x14ac:dyDescent="0.2"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</row>
    <row r="27" spans="1:43" x14ac:dyDescent="0.2"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</row>
    <row r="28" spans="1:43" x14ac:dyDescent="0.2"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</row>
    <row r="29" spans="1:43" x14ac:dyDescent="0.2"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</row>
    <row r="30" spans="1:43" x14ac:dyDescent="0.2"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</row>
    <row r="31" spans="1:43" x14ac:dyDescent="0.2"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</row>
    <row r="32" spans="1:43" x14ac:dyDescent="0.2"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</row>
    <row r="33" spans="25:43" x14ac:dyDescent="0.2"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</row>
    <row r="34" spans="25:43" x14ac:dyDescent="0.2"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</row>
    <row r="35" spans="25:43" x14ac:dyDescent="0.2"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</row>
    <row r="36" spans="25:43" x14ac:dyDescent="0.2"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</row>
    <row r="37" spans="25:43" x14ac:dyDescent="0.2"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</row>
    <row r="38" spans="25:43" x14ac:dyDescent="0.2"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</row>
    <row r="39" spans="25:43" x14ac:dyDescent="0.2"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</row>
    <row r="40" spans="25:43" x14ac:dyDescent="0.2"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</row>
    <row r="41" spans="25:43" x14ac:dyDescent="0.2"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</row>
    <row r="42" spans="25:43" x14ac:dyDescent="0.2"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</row>
    <row r="43" spans="25:43" x14ac:dyDescent="0.2"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</row>
  </sheetData>
  <mergeCells count="10"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154CCF28-0B00-473A-BB25-C3A98C0DB7F1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3D7B9930-5C93-40F2-93DD-E5EE79D525E4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R23:W23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indexed="20"/>
  </sheetPr>
  <dimension ref="A2:AQ40"/>
  <sheetViews>
    <sheetView workbookViewId="0"/>
  </sheetViews>
  <sheetFormatPr defaultRowHeight="12.75" x14ac:dyDescent="0.2"/>
  <cols>
    <col min="1" max="1" width="2" style="1" customWidth="1"/>
    <col min="2" max="2" width="17.7109375" style="1" customWidth="1"/>
    <col min="3" max="5" width="9.140625" style="1" hidden="1" customWidth="1"/>
    <col min="6" max="6" width="5.28515625" style="1" customWidth="1"/>
    <col min="7" max="7" width="5.28515625" style="51" customWidth="1"/>
    <col min="8" max="8" width="5.28515625" style="1" customWidth="1"/>
    <col min="9" max="9" width="5.28515625" style="51" customWidth="1"/>
    <col min="10" max="10" width="5.28515625" style="1" customWidth="1"/>
    <col min="11" max="11" width="5.28515625" style="51" customWidth="1"/>
    <col min="12" max="12" width="5.28515625" style="1" customWidth="1"/>
    <col min="13" max="13" width="5.28515625" style="51" customWidth="1"/>
    <col min="14" max="14" width="5.28515625" style="1" customWidth="1"/>
    <col min="15" max="15" width="5.28515625" style="51" customWidth="1"/>
    <col min="16" max="16" width="5.28515625" style="1" customWidth="1"/>
    <col min="17" max="17" width="5.28515625" style="51" customWidth="1"/>
    <col min="18" max="18" width="5.28515625" style="1" customWidth="1"/>
    <col min="19" max="19" width="5.28515625" style="51" customWidth="1"/>
    <col min="20" max="20" width="5.28515625" style="1" customWidth="1"/>
    <col min="21" max="21" width="5.28515625" style="51" customWidth="1"/>
    <col min="22" max="22" width="5.28515625" style="1" customWidth="1"/>
    <col min="23" max="23" width="5.28515625" style="51" customWidth="1"/>
    <col min="24" max="24" width="9.140625" style="1"/>
    <col min="25" max="42" width="5.28515625" style="1" customWidth="1"/>
    <col min="43" max="16384" width="9.140625" style="1"/>
  </cols>
  <sheetData>
    <row r="2" spans="1:43" ht="15.75" x14ac:dyDescent="0.2">
      <c r="A2" s="245" t="s">
        <v>356</v>
      </c>
      <c r="B2" s="2"/>
      <c r="C2" s="2"/>
      <c r="D2" s="2"/>
      <c r="E2" s="2"/>
    </row>
    <row r="3" spans="1:43" ht="15.75" x14ac:dyDescent="0.2">
      <c r="A3" s="246" t="s">
        <v>357</v>
      </c>
      <c r="B3" s="3"/>
      <c r="C3" s="3"/>
      <c r="D3" s="3"/>
      <c r="E3" s="3"/>
    </row>
    <row r="4" spans="1:43" ht="9" customHeight="1" x14ac:dyDescent="0.2">
      <c r="A4" s="3"/>
      <c r="B4" s="3"/>
      <c r="C4" s="3"/>
      <c r="D4" s="3"/>
      <c r="E4" s="3"/>
    </row>
    <row r="5" spans="1:43" x14ac:dyDescent="0.2">
      <c r="A5" s="4" t="s">
        <v>52</v>
      </c>
      <c r="B5" s="4"/>
      <c r="C5" s="4"/>
      <c r="D5" s="4"/>
      <c r="E5" s="4"/>
      <c r="F5" s="258" t="s">
        <v>36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</row>
    <row r="6" spans="1:43" ht="24" customHeight="1" x14ac:dyDescent="0.2">
      <c r="A6" s="79"/>
      <c r="B6" s="79"/>
      <c r="C6" s="79"/>
      <c r="D6" s="79"/>
      <c r="E6" s="79"/>
      <c r="F6" s="259" t="s">
        <v>77</v>
      </c>
      <c r="G6" s="259"/>
      <c r="H6" s="259" t="s">
        <v>39</v>
      </c>
      <c r="I6" s="259"/>
      <c r="J6" s="259" t="s">
        <v>40</v>
      </c>
      <c r="K6" s="259"/>
      <c r="L6" s="259" t="s">
        <v>41</v>
      </c>
      <c r="M6" s="259"/>
      <c r="N6" s="259" t="s">
        <v>42</v>
      </c>
      <c r="O6" s="259"/>
      <c r="P6" s="259" t="s">
        <v>44</v>
      </c>
      <c r="Q6" s="259"/>
      <c r="R6" s="259" t="s">
        <v>45</v>
      </c>
      <c r="S6" s="259"/>
      <c r="T6" s="252" t="s">
        <v>46</v>
      </c>
      <c r="U6" s="252"/>
      <c r="V6" s="259" t="s">
        <v>31</v>
      </c>
      <c r="W6" s="259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</row>
    <row r="7" spans="1:43" ht="15" customHeight="1" x14ac:dyDescent="0.2">
      <c r="A7" s="15" t="s">
        <v>74</v>
      </c>
      <c r="B7" s="15"/>
      <c r="C7" s="15"/>
      <c r="D7" s="15"/>
      <c r="E7" s="15"/>
      <c r="F7" s="154">
        <v>153.352</v>
      </c>
      <c r="G7" s="155">
        <v>5.4779999999999998</v>
      </c>
      <c r="H7" s="154">
        <v>155.999</v>
      </c>
      <c r="I7" s="155">
        <v>6.1520000000000001</v>
      </c>
      <c r="J7" s="154">
        <v>161.619</v>
      </c>
      <c r="K7" s="155">
        <v>8.4879999999999995</v>
      </c>
      <c r="L7" s="154">
        <v>147.833</v>
      </c>
      <c r="M7" s="155">
        <v>8.7279999999999998</v>
      </c>
      <c r="N7" s="154">
        <v>120.15900000000001</v>
      </c>
      <c r="O7" s="155">
        <v>6.0869999999999997</v>
      </c>
      <c r="P7" s="154">
        <v>131.315</v>
      </c>
      <c r="Q7" s="155">
        <v>8.0939999999999994</v>
      </c>
      <c r="R7" s="154">
        <v>120.848</v>
      </c>
      <c r="S7" s="155">
        <v>8.5</v>
      </c>
      <c r="T7" s="154">
        <v>161.983</v>
      </c>
      <c r="U7" s="155">
        <v>22.486999999999998</v>
      </c>
      <c r="V7" s="154">
        <v>147.54300000000001</v>
      </c>
      <c r="W7" s="155">
        <v>3.55</v>
      </c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</row>
    <row r="8" spans="1:43" ht="13.5" customHeight="1" x14ac:dyDescent="0.2">
      <c r="A8" s="6" t="s">
        <v>15</v>
      </c>
      <c r="B8" s="6"/>
      <c r="C8" s="6"/>
      <c r="D8" s="6"/>
      <c r="E8" s="6"/>
      <c r="F8" s="145">
        <v>160.23400000000001</v>
      </c>
      <c r="G8" s="146">
        <v>14.452999999999999</v>
      </c>
      <c r="H8" s="145">
        <v>170.55600000000001</v>
      </c>
      <c r="I8" s="146">
        <v>10.901999999999999</v>
      </c>
      <c r="J8" s="145">
        <v>145.16</v>
      </c>
      <c r="K8" s="146">
        <v>30.073</v>
      </c>
      <c r="L8" s="145">
        <v>127.538</v>
      </c>
      <c r="M8" s="146">
        <v>26.666</v>
      </c>
      <c r="N8" s="145">
        <v>113.258</v>
      </c>
      <c r="O8" s="146">
        <v>21.645</v>
      </c>
      <c r="P8" s="145">
        <v>124.036</v>
      </c>
      <c r="Q8" s="146">
        <v>35.997</v>
      </c>
      <c r="R8" s="145">
        <v>139.07</v>
      </c>
      <c r="S8" s="146">
        <v>13.711</v>
      </c>
      <c r="T8" s="145">
        <v>152.536</v>
      </c>
      <c r="U8" s="146">
        <v>13.455</v>
      </c>
      <c r="V8" s="145">
        <v>145.32</v>
      </c>
      <c r="W8" s="146">
        <v>9.6869999999999994</v>
      </c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</row>
    <row r="9" spans="1:43" ht="10.5" customHeight="1" x14ac:dyDescent="0.2">
      <c r="A9" s="6" t="s">
        <v>61</v>
      </c>
      <c r="B9" s="6"/>
      <c r="C9" s="6"/>
      <c r="D9" s="6"/>
      <c r="E9" s="6"/>
      <c r="F9" s="145">
        <v>165.25200000000001</v>
      </c>
      <c r="G9" s="146">
        <v>16.061</v>
      </c>
      <c r="H9" s="145">
        <v>184.214</v>
      </c>
      <c r="I9" s="146">
        <v>45.783000000000001</v>
      </c>
      <c r="J9" s="145">
        <v>183.45699999999999</v>
      </c>
      <c r="K9" s="146">
        <v>49.771999999999998</v>
      </c>
      <c r="L9" s="145">
        <v>155.291</v>
      </c>
      <c r="M9" s="146">
        <v>28.736999999999998</v>
      </c>
      <c r="N9" s="145">
        <v>139.249</v>
      </c>
      <c r="O9" s="146">
        <v>24.161000000000001</v>
      </c>
      <c r="P9" s="145">
        <v>154.25399999999999</v>
      </c>
      <c r="Q9" s="146">
        <v>16.398</v>
      </c>
      <c r="R9" s="145">
        <v>126.846</v>
      </c>
      <c r="S9" s="146">
        <v>17.239999999999998</v>
      </c>
      <c r="T9" s="145">
        <v>149.38300000000001</v>
      </c>
      <c r="U9" s="146">
        <v>65.31</v>
      </c>
      <c r="V9" s="145">
        <v>155.935</v>
      </c>
      <c r="W9" s="146">
        <v>11.553000000000001</v>
      </c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</row>
    <row r="10" spans="1:43" ht="10.5" customHeight="1" x14ac:dyDescent="0.2">
      <c r="A10" s="8"/>
      <c r="B10" s="9" t="s">
        <v>62</v>
      </c>
      <c r="C10" s="10"/>
      <c r="D10" s="10"/>
      <c r="E10" s="10"/>
      <c r="F10" s="145">
        <v>183.602</v>
      </c>
      <c r="G10" s="146">
        <v>32.290999999999997</v>
      </c>
      <c r="H10" s="145">
        <v>149.88300000000001</v>
      </c>
      <c r="I10" s="146">
        <v>14.391999999999999</v>
      </c>
      <c r="J10" s="145">
        <v>218.08</v>
      </c>
      <c r="K10" s="146">
        <v>81.697999999999993</v>
      </c>
      <c r="L10" s="145">
        <v>123.291</v>
      </c>
      <c r="M10" s="146">
        <v>18.010000000000002</v>
      </c>
      <c r="N10" s="145">
        <v>112.976</v>
      </c>
      <c r="O10" s="146">
        <v>14.164</v>
      </c>
      <c r="P10" s="145">
        <v>134.65199999999999</v>
      </c>
      <c r="Q10" s="146">
        <v>21.821999999999999</v>
      </c>
      <c r="R10" s="145">
        <v>132.251</v>
      </c>
      <c r="S10" s="146">
        <v>23.408000000000001</v>
      </c>
      <c r="T10" s="145" t="s">
        <v>16</v>
      </c>
      <c r="U10" s="146" t="s">
        <v>71</v>
      </c>
      <c r="V10" s="145">
        <v>159.09100000000001</v>
      </c>
      <c r="W10" s="146">
        <v>22.228000000000002</v>
      </c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</row>
    <row r="11" spans="1:43" ht="10.5" customHeight="1" x14ac:dyDescent="0.2">
      <c r="A11" s="6" t="s">
        <v>63</v>
      </c>
      <c r="B11" s="6"/>
      <c r="C11" s="6"/>
      <c r="D11" s="6"/>
      <c r="E11" s="6"/>
      <c r="F11" s="145">
        <v>142.08699999999999</v>
      </c>
      <c r="G11" s="146">
        <v>5.7619999999999996</v>
      </c>
      <c r="H11" s="145">
        <v>134.19499999999999</v>
      </c>
      <c r="I11" s="146">
        <v>10.117000000000001</v>
      </c>
      <c r="J11" s="145">
        <v>133.64599999999999</v>
      </c>
      <c r="K11" s="146">
        <v>9.7829999999999995</v>
      </c>
      <c r="L11" s="145">
        <v>121.57599999999999</v>
      </c>
      <c r="M11" s="146">
        <v>6.4960000000000004</v>
      </c>
      <c r="N11" s="145">
        <v>96.317999999999998</v>
      </c>
      <c r="O11" s="146">
        <v>7.7560000000000002</v>
      </c>
      <c r="P11" s="145">
        <v>118.949</v>
      </c>
      <c r="Q11" s="146">
        <v>12.241</v>
      </c>
      <c r="R11" s="145">
        <v>97.977999999999994</v>
      </c>
      <c r="S11" s="146">
        <v>6.9189999999999996</v>
      </c>
      <c r="T11" s="145">
        <v>179.64400000000001</v>
      </c>
      <c r="U11" s="146">
        <v>72.977999999999994</v>
      </c>
      <c r="V11" s="145">
        <v>124.227</v>
      </c>
      <c r="W11" s="146">
        <v>4.5880000000000001</v>
      </c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</row>
    <row r="12" spans="1:43" ht="10.5" customHeight="1" x14ac:dyDescent="0.2">
      <c r="A12" s="6" t="s">
        <v>64</v>
      </c>
      <c r="B12" s="6"/>
      <c r="C12" s="6"/>
      <c r="D12" s="6"/>
      <c r="E12" s="6"/>
      <c r="F12" s="145">
        <v>148.58199999999999</v>
      </c>
      <c r="G12" s="146">
        <v>21.155000000000001</v>
      </c>
      <c r="H12" s="145">
        <v>136.28200000000001</v>
      </c>
      <c r="I12" s="146">
        <v>18.015999999999998</v>
      </c>
      <c r="J12" s="145">
        <v>155.054</v>
      </c>
      <c r="K12" s="146">
        <v>33.670999999999999</v>
      </c>
      <c r="L12" s="145">
        <v>143.209</v>
      </c>
      <c r="M12" s="146">
        <v>29.86</v>
      </c>
      <c r="N12" s="145">
        <v>97.933999999999997</v>
      </c>
      <c r="O12" s="146">
        <v>16.922999999999998</v>
      </c>
      <c r="P12" s="145">
        <v>125.95699999999999</v>
      </c>
      <c r="Q12" s="146">
        <v>13.125</v>
      </c>
      <c r="R12" s="145">
        <v>120.20099999999999</v>
      </c>
      <c r="S12" s="146">
        <v>12.323</v>
      </c>
      <c r="T12" s="145" t="s">
        <v>16</v>
      </c>
      <c r="U12" s="146" t="s">
        <v>71</v>
      </c>
      <c r="V12" s="145">
        <v>139.50899999999999</v>
      </c>
      <c r="W12" s="146">
        <v>15.565</v>
      </c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</row>
    <row r="13" spans="1:43" ht="10.5" customHeight="1" x14ac:dyDescent="0.2">
      <c r="A13" s="6" t="s">
        <v>65</v>
      </c>
      <c r="B13" s="6"/>
      <c r="C13" s="6"/>
      <c r="D13" s="6"/>
      <c r="E13" s="6"/>
      <c r="F13" s="145">
        <v>136.62200000000001</v>
      </c>
      <c r="G13" s="146">
        <v>10.028</v>
      </c>
      <c r="H13" s="145">
        <v>134.22200000000001</v>
      </c>
      <c r="I13" s="146">
        <v>20.771999999999998</v>
      </c>
      <c r="J13" s="145">
        <v>125.379</v>
      </c>
      <c r="K13" s="146">
        <v>20.154</v>
      </c>
      <c r="L13" s="145">
        <v>110.40900000000001</v>
      </c>
      <c r="M13" s="146">
        <v>15.114000000000001</v>
      </c>
      <c r="N13" s="145">
        <v>97.498999999999995</v>
      </c>
      <c r="O13" s="146">
        <v>11.172000000000001</v>
      </c>
      <c r="P13" s="145">
        <v>127.092</v>
      </c>
      <c r="Q13" s="146">
        <v>43.472000000000001</v>
      </c>
      <c r="R13" s="145">
        <v>118.154</v>
      </c>
      <c r="S13" s="146">
        <v>9.5670000000000002</v>
      </c>
      <c r="T13" s="145">
        <v>161.85400000000001</v>
      </c>
      <c r="U13" s="146">
        <v>25.983000000000001</v>
      </c>
      <c r="V13" s="145">
        <v>119.792</v>
      </c>
      <c r="W13" s="146">
        <v>7.2839999999999998</v>
      </c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</row>
    <row r="14" spans="1:43" ht="13.5" customHeight="1" x14ac:dyDescent="0.2">
      <c r="A14" s="6" t="s">
        <v>66</v>
      </c>
      <c r="B14" s="6"/>
      <c r="C14" s="6"/>
      <c r="D14" s="6"/>
      <c r="E14" s="6"/>
      <c r="F14" s="145">
        <v>148.559</v>
      </c>
      <c r="G14" s="146">
        <v>12.646000000000001</v>
      </c>
      <c r="H14" s="145">
        <v>163.34</v>
      </c>
      <c r="I14" s="146">
        <v>7.593</v>
      </c>
      <c r="J14" s="145">
        <v>166.85400000000001</v>
      </c>
      <c r="K14" s="146">
        <v>5.0449999999999999</v>
      </c>
      <c r="L14" s="145">
        <v>159.62899999999999</v>
      </c>
      <c r="M14" s="146">
        <v>5.9059999999999997</v>
      </c>
      <c r="N14" s="145">
        <v>164.29900000000001</v>
      </c>
      <c r="O14" s="146">
        <v>19.344000000000001</v>
      </c>
      <c r="P14" s="145">
        <v>159.71799999999999</v>
      </c>
      <c r="Q14" s="146">
        <v>23.366</v>
      </c>
      <c r="R14" s="145">
        <v>139.255</v>
      </c>
      <c r="S14" s="146">
        <v>4.3600000000000003</v>
      </c>
      <c r="T14" s="145">
        <v>182.60300000000001</v>
      </c>
      <c r="U14" s="146">
        <v>20.11</v>
      </c>
      <c r="V14" s="145">
        <v>161.411</v>
      </c>
      <c r="W14" s="146">
        <v>3.9740000000000002</v>
      </c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</row>
    <row r="15" spans="1:43" ht="10.5" customHeight="1" x14ac:dyDescent="0.2">
      <c r="A15" s="6" t="s">
        <v>67</v>
      </c>
      <c r="B15" s="6"/>
      <c r="C15" s="6"/>
      <c r="D15" s="6"/>
      <c r="E15" s="6"/>
      <c r="F15" s="145">
        <v>172.119</v>
      </c>
      <c r="G15" s="146">
        <v>17.704000000000001</v>
      </c>
      <c r="H15" s="145">
        <v>144.49600000000001</v>
      </c>
      <c r="I15" s="146">
        <v>23.385000000000002</v>
      </c>
      <c r="J15" s="145">
        <v>148.19900000000001</v>
      </c>
      <c r="K15" s="146">
        <v>41.994999999999997</v>
      </c>
      <c r="L15" s="145">
        <v>132.715</v>
      </c>
      <c r="M15" s="146">
        <v>12.865</v>
      </c>
      <c r="N15" s="145">
        <v>128.10499999999999</v>
      </c>
      <c r="O15" s="146">
        <v>7.8920000000000003</v>
      </c>
      <c r="P15" s="145">
        <v>158.827</v>
      </c>
      <c r="Q15" s="146">
        <v>22.024000000000001</v>
      </c>
      <c r="R15" s="145">
        <v>95.512</v>
      </c>
      <c r="S15" s="146">
        <v>20.895</v>
      </c>
      <c r="T15" s="145">
        <v>154.86699999999999</v>
      </c>
      <c r="U15" s="146">
        <v>22.658999999999999</v>
      </c>
      <c r="V15" s="145">
        <v>139.37299999999999</v>
      </c>
      <c r="W15" s="146">
        <v>13.007</v>
      </c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</row>
    <row r="16" spans="1:43" ht="10.5" customHeight="1" x14ac:dyDescent="0.2">
      <c r="A16" s="6" t="s">
        <v>103</v>
      </c>
      <c r="B16" s="6"/>
      <c r="C16" s="6"/>
      <c r="D16" s="6"/>
      <c r="E16" s="6"/>
      <c r="F16" s="145">
        <v>165.078</v>
      </c>
      <c r="G16" s="146">
        <v>12.688000000000001</v>
      </c>
      <c r="H16" s="145">
        <v>168.20699999999999</v>
      </c>
      <c r="I16" s="146">
        <v>11.327999999999999</v>
      </c>
      <c r="J16" s="145">
        <v>186.922</v>
      </c>
      <c r="K16" s="146">
        <v>13.491</v>
      </c>
      <c r="L16" s="145">
        <v>164.30500000000001</v>
      </c>
      <c r="M16" s="146">
        <v>21.062999999999999</v>
      </c>
      <c r="N16" s="145">
        <v>136.79900000000001</v>
      </c>
      <c r="O16" s="146">
        <v>12.369</v>
      </c>
      <c r="P16" s="145">
        <v>139.18199999999999</v>
      </c>
      <c r="Q16" s="146">
        <v>9.5739999999999998</v>
      </c>
      <c r="R16" s="145">
        <v>125.907</v>
      </c>
      <c r="S16" s="146">
        <v>35.893999999999998</v>
      </c>
      <c r="T16" s="145">
        <v>147.92500000000001</v>
      </c>
      <c r="U16" s="146">
        <v>19.768999999999998</v>
      </c>
      <c r="V16" s="145">
        <v>164.38200000000001</v>
      </c>
      <c r="W16" s="146">
        <v>7.3440000000000003</v>
      </c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</row>
    <row r="17" spans="1:43" ht="10.5" customHeight="1" x14ac:dyDescent="0.2">
      <c r="A17" s="6" t="s">
        <v>83</v>
      </c>
      <c r="B17" s="6"/>
      <c r="C17" s="6"/>
      <c r="D17" s="6"/>
      <c r="E17" s="6"/>
      <c r="F17" s="145">
        <v>154.07300000000001</v>
      </c>
      <c r="G17" s="146">
        <v>30.241</v>
      </c>
      <c r="H17" s="145">
        <v>167.952</v>
      </c>
      <c r="I17" s="146">
        <v>18.797000000000001</v>
      </c>
      <c r="J17" s="145">
        <v>151.94399999999999</v>
      </c>
      <c r="K17" s="146">
        <v>38.015000000000001</v>
      </c>
      <c r="L17" s="145">
        <v>142.374</v>
      </c>
      <c r="M17" s="146">
        <v>26.832000000000001</v>
      </c>
      <c r="N17" s="145">
        <v>135.958</v>
      </c>
      <c r="O17" s="146">
        <v>27.331</v>
      </c>
      <c r="P17" s="145">
        <v>155.10900000000001</v>
      </c>
      <c r="Q17" s="146">
        <v>21.600999999999999</v>
      </c>
      <c r="R17" s="145">
        <v>206.136</v>
      </c>
      <c r="S17" s="146">
        <v>60.904000000000003</v>
      </c>
      <c r="T17" s="145">
        <v>229.11099999999999</v>
      </c>
      <c r="U17" s="146">
        <v>49.96</v>
      </c>
      <c r="V17" s="145">
        <v>166.28</v>
      </c>
      <c r="W17" s="146">
        <v>20.170000000000002</v>
      </c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</row>
    <row r="18" spans="1:43" ht="10.5" customHeight="1" x14ac:dyDescent="0.2">
      <c r="A18" s="6" t="s">
        <v>70</v>
      </c>
      <c r="B18" s="6"/>
      <c r="C18" s="6"/>
      <c r="D18" s="6"/>
      <c r="E18" s="6"/>
      <c r="F18" s="145">
        <v>187.374</v>
      </c>
      <c r="G18" s="146">
        <v>41.078000000000003</v>
      </c>
      <c r="H18" s="145">
        <v>192.81100000000001</v>
      </c>
      <c r="I18" s="146">
        <v>39.012999999999998</v>
      </c>
      <c r="J18" s="145">
        <v>237.70400000000001</v>
      </c>
      <c r="K18" s="146">
        <v>67.575000000000003</v>
      </c>
      <c r="L18" s="145">
        <v>221.47200000000001</v>
      </c>
      <c r="M18" s="146">
        <v>32.116999999999997</v>
      </c>
      <c r="N18" s="145">
        <v>144.55699999999999</v>
      </c>
      <c r="O18" s="146">
        <v>7.8550000000000004</v>
      </c>
      <c r="P18" s="145" t="s">
        <v>16</v>
      </c>
      <c r="Q18" s="146" t="s">
        <v>71</v>
      </c>
      <c r="R18" s="145" t="s">
        <v>16</v>
      </c>
      <c r="S18" s="146" t="s">
        <v>71</v>
      </c>
      <c r="T18" s="145">
        <v>126.515</v>
      </c>
      <c r="U18" s="146">
        <v>42.555</v>
      </c>
      <c r="V18" s="145">
        <v>181.566</v>
      </c>
      <c r="W18" s="146">
        <v>22.053999999999998</v>
      </c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</row>
    <row r="19" spans="1:43" ht="13.5" customHeight="1" x14ac:dyDescent="0.2">
      <c r="A19" s="6" t="s">
        <v>72</v>
      </c>
      <c r="B19" s="6"/>
      <c r="C19" s="6"/>
      <c r="D19" s="6"/>
      <c r="E19" s="6"/>
      <c r="F19" s="145">
        <v>172.00800000000001</v>
      </c>
      <c r="G19" s="146">
        <v>31.637</v>
      </c>
      <c r="H19" s="145">
        <v>151.739</v>
      </c>
      <c r="I19" s="146">
        <v>21.199000000000002</v>
      </c>
      <c r="J19" s="145">
        <v>232.98400000000001</v>
      </c>
      <c r="K19" s="146">
        <v>103.893</v>
      </c>
      <c r="L19" s="145">
        <v>272.64299999999997</v>
      </c>
      <c r="M19" s="146">
        <v>60.476999999999997</v>
      </c>
      <c r="N19" s="145">
        <v>134.96899999999999</v>
      </c>
      <c r="O19" s="146">
        <v>11.196999999999999</v>
      </c>
      <c r="P19" s="145">
        <v>99.760999999999996</v>
      </c>
      <c r="Q19" s="146">
        <v>22.613</v>
      </c>
      <c r="R19" s="145">
        <v>125.143</v>
      </c>
      <c r="S19" s="146">
        <v>24.995999999999999</v>
      </c>
      <c r="T19" s="145">
        <v>161.547</v>
      </c>
      <c r="U19" s="146">
        <v>17.856000000000002</v>
      </c>
      <c r="V19" s="145">
        <v>193.928</v>
      </c>
      <c r="W19" s="146">
        <v>35.79</v>
      </c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</row>
    <row r="20" spans="1:43" ht="10.5" customHeight="1" x14ac:dyDescent="0.2">
      <c r="A20" s="6" t="s">
        <v>73</v>
      </c>
      <c r="B20" s="6"/>
      <c r="C20" s="6"/>
      <c r="D20" s="6"/>
      <c r="E20" s="6"/>
      <c r="F20" s="145">
        <v>127.212</v>
      </c>
      <c r="G20" s="146">
        <v>16.390999999999998</v>
      </c>
      <c r="H20" s="145">
        <v>133.90100000000001</v>
      </c>
      <c r="I20" s="146">
        <v>34.850999999999999</v>
      </c>
      <c r="J20" s="145">
        <v>145.96700000000001</v>
      </c>
      <c r="K20" s="146">
        <v>13.214</v>
      </c>
      <c r="L20" s="145">
        <v>164.309</v>
      </c>
      <c r="M20" s="146">
        <v>52.207000000000001</v>
      </c>
      <c r="N20" s="145">
        <v>107.798</v>
      </c>
      <c r="O20" s="146">
        <v>25.66</v>
      </c>
      <c r="P20" s="145">
        <v>103.679</v>
      </c>
      <c r="Q20" s="146">
        <v>21.015999999999998</v>
      </c>
      <c r="R20" s="145">
        <v>100.705</v>
      </c>
      <c r="S20" s="146">
        <v>27.375</v>
      </c>
      <c r="T20" s="145">
        <v>184.976</v>
      </c>
      <c r="U20" s="146">
        <v>48.82</v>
      </c>
      <c r="V20" s="145">
        <v>130.999</v>
      </c>
      <c r="W20" s="146">
        <v>12.519</v>
      </c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</row>
    <row r="21" spans="1:43" ht="10.5" customHeight="1" x14ac:dyDescent="0.2">
      <c r="A21" s="6" t="s">
        <v>22</v>
      </c>
      <c r="B21" s="6"/>
      <c r="C21" s="6"/>
      <c r="D21" s="6"/>
      <c r="E21" s="6"/>
      <c r="F21" s="145">
        <v>144.70400000000001</v>
      </c>
      <c r="G21" s="146">
        <v>24.821000000000002</v>
      </c>
      <c r="H21" s="145">
        <v>137.70599999999999</v>
      </c>
      <c r="I21" s="146">
        <v>19.818000000000001</v>
      </c>
      <c r="J21" s="145">
        <v>129.49299999999999</v>
      </c>
      <c r="K21" s="146">
        <v>13.509</v>
      </c>
      <c r="L21" s="145">
        <v>135.095</v>
      </c>
      <c r="M21" s="146">
        <v>24.305</v>
      </c>
      <c r="N21" s="145">
        <v>138.119</v>
      </c>
      <c r="O21" s="146">
        <v>11.015000000000001</v>
      </c>
      <c r="P21" s="145">
        <v>115.22799999999999</v>
      </c>
      <c r="Q21" s="146">
        <v>31.131</v>
      </c>
      <c r="R21" s="145">
        <v>116.38800000000001</v>
      </c>
      <c r="S21" s="146">
        <v>11.083</v>
      </c>
      <c r="T21" s="145">
        <v>185.80600000000001</v>
      </c>
      <c r="U21" s="146">
        <v>73.272000000000006</v>
      </c>
      <c r="V21" s="145">
        <v>140.49700000000001</v>
      </c>
      <c r="W21" s="146">
        <v>12.994</v>
      </c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</row>
    <row r="22" spans="1:43" ht="10.5" customHeight="1" x14ac:dyDescent="0.2">
      <c r="A22" s="76" t="s">
        <v>46</v>
      </c>
      <c r="B22" s="76"/>
      <c r="C22" s="76"/>
      <c r="D22" s="76"/>
      <c r="E22" s="76"/>
      <c r="F22" s="162" t="s">
        <v>7</v>
      </c>
      <c r="G22" s="163" t="s">
        <v>71</v>
      </c>
      <c r="H22" s="162" t="s">
        <v>7</v>
      </c>
      <c r="I22" s="163" t="s">
        <v>71</v>
      </c>
      <c r="J22" s="162" t="s">
        <v>7</v>
      </c>
      <c r="K22" s="163" t="s">
        <v>71</v>
      </c>
      <c r="L22" s="162" t="s">
        <v>7</v>
      </c>
      <c r="M22" s="163" t="s">
        <v>71</v>
      </c>
      <c r="N22" s="162" t="s">
        <v>7</v>
      </c>
      <c r="O22" s="163" t="s">
        <v>71</v>
      </c>
      <c r="P22" s="162" t="s">
        <v>7</v>
      </c>
      <c r="Q22" s="163" t="s">
        <v>71</v>
      </c>
      <c r="R22" s="162" t="s">
        <v>7</v>
      </c>
      <c r="S22" s="163" t="s">
        <v>71</v>
      </c>
      <c r="T22" s="162" t="s">
        <v>7</v>
      </c>
      <c r="U22" s="163" t="s">
        <v>71</v>
      </c>
      <c r="V22" s="162" t="s">
        <v>7</v>
      </c>
      <c r="W22" s="163" t="s">
        <v>71</v>
      </c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</row>
    <row r="23" spans="1:43" s="130" customFormat="1" ht="12" customHeight="1" x14ac:dyDescent="0.2">
      <c r="A23" s="123" t="s">
        <v>217</v>
      </c>
      <c r="B23" s="191"/>
      <c r="C23" s="191"/>
      <c r="D23" s="191"/>
      <c r="E23" s="191"/>
      <c r="F23" s="143"/>
      <c r="G23" s="147"/>
      <c r="H23" s="143"/>
      <c r="I23" s="147"/>
      <c r="J23" s="143"/>
      <c r="K23" s="147"/>
      <c r="L23" s="143"/>
      <c r="M23" s="147"/>
      <c r="N23" s="143"/>
      <c r="O23" s="147"/>
      <c r="P23" s="143"/>
      <c r="Q23" s="144"/>
      <c r="T23" s="192"/>
      <c r="U23" s="147"/>
      <c r="V23" s="192"/>
      <c r="W23" s="147"/>
    </row>
    <row r="24" spans="1:43" x14ac:dyDescent="0.2">
      <c r="A24" s="12" t="s">
        <v>47</v>
      </c>
      <c r="B24" s="12"/>
      <c r="C24" s="12"/>
      <c r="D24" s="12"/>
      <c r="E24" s="12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</row>
    <row r="25" spans="1:43" x14ac:dyDescent="0.2"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</row>
    <row r="26" spans="1:43" x14ac:dyDescent="0.2"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</row>
    <row r="27" spans="1:43" x14ac:dyDescent="0.2"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</row>
    <row r="28" spans="1:43" x14ac:dyDescent="0.2"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</row>
    <row r="29" spans="1:43" x14ac:dyDescent="0.2"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</row>
    <row r="30" spans="1:43" x14ac:dyDescent="0.2"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</row>
    <row r="31" spans="1:43" x14ac:dyDescent="0.2"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</row>
    <row r="32" spans="1:43" x14ac:dyDescent="0.2"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</row>
    <row r="33" spans="25:43" x14ac:dyDescent="0.2"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</row>
    <row r="34" spans="25:43" x14ac:dyDescent="0.2"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</row>
    <row r="35" spans="25:43" x14ac:dyDescent="0.2"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</row>
    <row r="36" spans="25:43" x14ac:dyDescent="0.2"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</row>
    <row r="37" spans="25:43" x14ac:dyDescent="0.2"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</row>
    <row r="38" spans="25:43" x14ac:dyDescent="0.2"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</row>
    <row r="39" spans="25:43" x14ac:dyDescent="0.2"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</row>
    <row r="40" spans="25:43" x14ac:dyDescent="0.2"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</row>
  </sheetData>
  <mergeCells count="10"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2E9AB438-67CE-4829-A8D3-8F51A5442681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E1B3160B-6B78-4F7B-AFEB-05A03F14A836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R23:W23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indexed="20"/>
  </sheetPr>
  <dimension ref="A2:AS41"/>
  <sheetViews>
    <sheetView workbookViewId="0"/>
  </sheetViews>
  <sheetFormatPr defaultRowHeight="12.75" x14ac:dyDescent="0.2"/>
  <cols>
    <col min="1" max="1" width="2" style="1" customWidth="1"/>
    <col min="2" max="2" width="17.7109375" style="1" customWidth="1"/>
    <col min="3" max="5" width="9.140625" style="1" hidden="1" customWidth="1"/>
    <col min="6" max="6" width="5.28515625" style="1" customWidth="1"/>
    <col min="7" max="7" width="5.28515625" style="51" customWidth="1"/>
    <col min="8" max="8" width="5.28515625" style="1" customWidth="1"/>
    <col min="9" max="9" width="5.28515625" style="51" customWidth="1"/>
    <col min="10" max="10" width="5.28515625" style="1" customWidth="1"/>
    <col min="11" max="11" width="5.28515625" style="51" customWidth="1"/>
    <col min="12" max="12" width="5.28515625" style="1" customWidth="1"/>
    <col min="13" max="13" width="5.28515625" style="51" customWidth="1"/>
    <col min="14" max="14" width="5.28515625" style="1" customWidth="1"/>
    <col min="15" max="15" width="5.28515625" style="51" customWidth="1"/>
    <col min="16" max="16" width="5.28515625" style="1" customWidth="1"/>
    <col min="17" max="17" width="5.28515625" style="51" customWidth="1"/>
    <col min="18" max="18" width="5.28515625" style="1" customWidth="1"/>
    <col min="19" max="19" width="5.28515625" style="51" customWidth="1"/>
    <col min="20" max="20" width="5.28515625" style="1" customWidth="1"/>
    <col min="21" max="21" width="5.28515625" style="51" customWidth="1"/>
    <col min="22" max="22" width="5.28515625" style="1" customWidth="1"/>
    <col min="23" max="23" width="5.28515625" style="51" customWidth="1"/>
    <col min="24" max="24" width="9.140625" style="1"/>
    <col min="25" max="42" width="5.28515625" style="1" customWidth="1"/>
    <col min="43" max="16384" width="9.140625" style="1"/>
  </cols>
  <sheetData>
    <row r="2" spans="1:45" ht="15.75" x14ac:dyDescent="0.2">
      <c r="A2" s="245" t="s">
        <v>358</v>
      </c>
      <c r="B2" s="2"/>
      <c r="C2" s="2"/>
      <c r="D2" s="2"/>
      <c r="E2" s="2"/>
    </row>
    <row r="3" spans="1:45" ht="15.75" x14ac:dyDescent="0.2">
      <c r="A3" s="246" t="s">
        <v>359</v>
      </c>
      <c r="B3" s="3"/>
      <c r="C3" s="3"/>
      <c r="D3" s="3"/>
      <c r="E3" s="3"/>
    </row>
    <row r="4" spans="1:45" ht="6.75" customHeight="1" x14ac:dyDescent="0.2">
      <c r="A4" s="3"/>
      <c r="B4" s="3"/>
      <c r="C4" s="3"/>
      <c r="D4" s="3"/>
      <c r="E4" s="3"/>
    </row>
    <row r="5" spans="1:45" x14ac:dyDescent="0.2">
      <c r="A5" s="4" t="s">
        <v>52</v>
      </c>
      <c r="B5" s="4"/>
      <c r="C5" s="4"/>
      <c r="D5" s="4"/>
      <c r="E5" s="4"/>
      <c r="F5" s="258" t="s">
        <v>36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</row>
    <row r="6" spans="1:45" ht="24" customHeight="1" x14ac:dyDescent="0.2">
      <c r="A6" s="79"/>
      <c r="B6" s="79"/>
      <c r="C6" s="79"/>
      <c r="D6" s="79"/>
      <c r="E6" s="79"/>
      <c r="F6" s="259" t="s">
        <v>77</v>
      </c>
      <c r="G6" s="259"/>
      <c r="H6" s="259" t="s">
        <v>39</v>
      </c>
      <c r="I6" s="259"/>
      <c r="J6" s="259" t="s">
        <v>40</v>
      </c>
      <c r="K6" s="259"/>
      <c r="L6" s="259" t="s">
        <v>41</v>
      </c>
      <c r="M6" s="259"/>
      <c r="N6" s="259" t="s">
        <v>42</v>
      </c>
      <c r="O6" s="259"/>
      <c r="P6" s="259" t="s">
        <v>44</v>
      </c>
      <c r="Q6" s="259"/>
      <c r="R6" s="259" t="s">
        <v>45</v>
      </c>
      <c r="S6" s="259"/>
      <c r="T6" s="252" t="s">
        <v>46</v>
      </c>
      <c r="U6" s="252"/>
      <c r="V6" s="259" t="s">
        <v>31</v>
      </c>
      <c r="W6" s="259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</row>
    <row r="7" spans="1:45" ht="15" customHeight="1" x14ac:dyDescent="0.2">
      <c r="A7" s="15" t="s">
        <v>74</v>
      </c>
      <c r="B7" s="15"/>
      <c r="C7" s="15"/>
      <c r="D7" s="15"/>
      <c r="E7" s="15"/>
      <c r="F7" s="154">
        <v>155.476</v>
      </c>
      <c r="G7" s="155">
        <v>6.835</v>
      </c>
      <c r="H7" s="154">
        <v>162.232</v>
      </c>
      <c r="I7" s="155">
        <v>6.673</v>
      </c>
      <c r="J7" s="154">
        <v>164.27600000000001</v>
      </c>
      <c r="K7" s="155">
        <v>7.7930000000000001</v>
      </c>
      <c r="L7" s="154">
        <v>152.18700000000001</v>
      </c>
      <c r="M7" s="155">
        <v>9.9250000000000007</v>
      </c>
      <c r="N7" s="154">
        <v>128.81200000000001</v>
      </c>
      <c r="O7" s="155">
        <v>7.609</v>
      </c>
      <c r="P7" s="154">
        <v>135.327</v>
      </c>
      <c r="Q7" s="155">
        <v>8.1280000000000001</v>
      </c>
      <c r="R7" s="154">
        <v>127.12</v>
      </c>
      <c r="S7" s="155">
        <v>7.19</v>
      </c>
      <c r="T7" s="154">
        <v>154.93</v>
      </c>
      <c r="U7" s="155">
        <v>14.606</v>
      </c>
      <c r="V7" s="154">
        <v>150.619</v>
      </c>
      <c r="W7" s="155">
        <v>3.339</v>
      </c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</row>
    <row r="8" spans="1:45" ht="13.5" customHeight="1" x14ac:dyDescent="0.2">
      <c r="A8" s="6" t="s">
        <v>15</v>
      </c>
      <c r="B8" s="6"/>
      <c r="C8" s="6"/>
      <c r="D8" s="6"/>
      <c r="E8" s="6"/>
      <c r="F8" s="145">
        <v>168.75700000000001</v>
      </c>
      <c r="G8" s="146">
        <v>18.783999999999999</v>
      </c>
      <c r="H8" s="145">
        <v>168.798</v>
      </c>
      <c r="I8" s="146">
        <v>12.023</v>
      </c>
      <c r="J8" s="145">
        <v>143.327</v>
      </c>
      <c r="K8" s="146">
        <v>22.457000000000001</v>
      </c>
      <c r="L8" s="145">
        <v>126.977</v>
      </c>
      <c r="M8" s="146">
        <v>23.381</v>
      </c>
      <c r="N8" s="145">
        <v>125.229</v>
      </c>
      <c r="O8" s="146">
        <v>20.125</v>
      </c>
      <c r="P8" s="145">
        <v>127.468</v>
      </c>
      <c r="Q8" s="146">
        <v>27.652000000000001</v>
      </c>
      <c r="R8" s="145">
        <v>138.76300000000001</v>
      </c>
      <c r="S8" s="146">
        <v>13.476000000000001</v>
      </c>
      <c r="T8" s="145">
        <v>154.251</v>
      </c>
      <c r="U8" s="146">
        <v>12.593999999999999</v>
      </c>
      <c r="V8" s="145">
        <v>148.203</v>
      </c>
      <c r="W8" s="146">
        <v>8.9510000000000005</v>
      </c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</row>
    <row r="9" spans="1:45" ht="10.5" customHeight="1" x14ac:dyDescent="0.2">
      <c r="A9" s="6" t="s">
        <v>61</v>
      </c>
      <c r="B9" s="6"/>
      <c r="C9" s="6"/>
      <c r="D9" s="6"/>
      <c r="E9" s="6"/>
      <c r="F9" s="145">
        <v>177.71100000000001</v>
      </c>
      <c r="G9" s="146">
        <v>16.93</v>
      </c>
      <c r="H9" s="145">
        <v>190.959</v>
      </c>
      <c r="I9" s="146">
        <v>36.039000000000001</v>
      </c>
      <c r="J9" s="145">
        <v>169.001</v>
      </c>
      <c r="K9" s="146">
        <v>28.37</v>
      </c>
      <c r="L9" s="145">
        <v>172.274</v>
      </c>
      <c r="M9" s="146">
        <v>44.067</v>
      </c>
      <c r="N9" s="145">
        <v>136.155</v>
      </c>
      <c r="O9" s="146">
        <v>24.984000000000002</v>
      </c>
      <c r="P9" s="145">
        <v>132.23599999999999</v>
      </c>
      <c r="Q9" s="146">
        <v>39.590000000000003</v>
      </c>
      <c r="R9" s="145">
        <v>127.05500000000001</v>
      </c>
      <c r="S9" s="146">
        <v>12.760999999999999</v>
      </c>
      <c r="T9" s="145">
        <v>145.66499999999999</v>
      </c>
      <c r="U9" s="146">
        <v>42.209000000000003</v>
      </c>
      <c r="V9" s="145">
        <v>156.71</v>
      </c>
      <c r="W9" s="146">
        <v>13.676</v>
      </c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</row>
    <row r="10" spans="1:45" ht="10.5" customHeight="1" x14ac:dyDescent="0.2">
      <c r="A10" s="8"/>
      <c r="B10" s="9" t="s">
        <v>62</v>
      </c>
      <c r="C10" s="10"/>
      <c r="D10" s="10"/>
      <c r="E10" s="10"/>
      <c r="F10" s="145">
        <v>189.15199999999999</v>
      </c>
      <c r="G10" s="146">
        <v>29.888999999999999</v>
      </c>
      <c r="H10" s="145">
        <v>147.57499999999999</v>
      </c>
      <c r="I10" s="146">
        <v>14.244999999999999</v>
      </c>
      <c r="J10" s="145">
        <v>199.76900000000001</v>
      </c>
      <c r="K10" s="146">
        <v>66.697000000000003</v>
      </c>
      <c r="L10" s="145">
        <v>155.376</v>
      </c>
      <c r="M10" s="146">
        <v>29.4</v>
      </c>
      <c r="N10" s="145">
        <v>134.94900000000001</v>
      </c>
      <c r="O10" s="146">
        <v>58.225999999999999</v>
      </c>
      <c r="P10" s="145">
        <v>153.15700000000001</v>
      </c>
      <c r="Q10" s="146">
        <v>30.751999999999999</v>
      </c>
      <c r="R10" s="145">
        <v>106.616</v>
      </c>
      <c r="S10" s="146">
        <v>33.573</v>
      </c>
      <c r="T10" s="145">
        <v>180.947</v>
      </c>
      <c r="U10" s="146">
        <v>65.534999999999997</v>
      </c>
      <c r="V10" s="145">
        <v>160.77000000000001</v>
      </c>
      <c r="W10" s="146">
        <v>21.524999999999999</v>
      </c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</row>
    <row r="11" spans="1:45" ht="10.5" customHeight="1" x14ac:dyDescent="0.2">
      <c r="A11" s="6" t="s">
        <v>63</v>
      </c>
      <c r="B11" s="6"/>
      <c r="C11" s="6"/>
      <c r="D11" s="6"/>
      <c r="E11" s="6"/>
      <c r="F11" s="145">
        <v>152.08799999999999</v>
      </c>
      <c r="G11" s="146">
        <v>8.4559999999999995</v>
      </c>
      <c r="H11" s="145">
        <v>144.85300000000001</v>
      </c>
      <c r="I11" s="146">
        <v>10.500999999999999</v>
      </c>
      <c r="J11" s="145">
        <v>141.42699999999999</v>
      </c>
      <c r="K11" s="146">
        <v>8.4510000000000005</v>
      </c>
      <c r="L11" s="145">
        <v>127.738</v>
      </c>
      <c r="M11" s="146">
        <v>27.198</v>
      </c>
      <c r="N11" s="145">
        <v>107.095</v>
      </c>
      <c r="O11" s="146">
        <v>8.3040000000000003</v>
      </c>
      <c r="P11" s="145">
        <v>130.58000000000001</v>
      </c>
      <c r="Q11" s="146">
        <v>11.622999999999999</v>
      </c>
      <c r="R11" s="145">
        <v>123.989</v>
      </c>
      <c r="S11" s="146">
        <v>7.5430000000000001</v>
      </c>
      <c r="T11" s="145">
        <v>180.56700000000001</v>
      </c>
      <c r="U11" s="146">
        <v>59.728000000000002</v>
      </c>
      <c r="V11" s="145">
        <v>134.10599999999999</v>
      </c>
      <c r="W11" s="146">
        <v>6.2519999999999998</v>
      </c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</row>
    <row r="12" spans="1:45" ht="10.5" customHeight="1" x14ac:dyDescent="0.2">
      <c r="A12" s="6" t="s">
        <v>64</v>
      </c>
      <c r="B12" s="6"/>
      <c r="C12" s="6"/>
      <c r="D12" s="6"/>
      <c r="E12" s="6"/>
      <c r="F12" s="145">
        <v>129.905</v>
      </c>
      <c r="G12" s="146">
        <v>23.859000000000002</v>
      </c>
      <c r="H12" s="145">
        <v>170.60400000000001</v>
      </c>
      <c r="I12" s="146">
        <v>44.381</v>
      </c>
      <c r="J12" s="145">
        <v>145.34800000000001</v>
      </c>
      <c r="K12" s="146">
        <v>25.341000000000001</v>
      </c>
      <c r="L12" s="145">
        <v>146.27500000000001</v>
      </c>
      <c r="M12" s="146">
        <v>22.922999999999998</v>
      </c>
      <c r="N12" s="145">
        <v>145.43199999999999</v>
      </c>
      <c r="O12" s="146">
        <v>45.17</v>
      </c>
      <c r="P12" s="145">
        <v>138.63999999999999</v>
      </c>
      <c r="Q12" s="146">
        <v>17.86</v>
      </c>
      <c r="R12" s="145">
        <v>120.553</v>
      </c>
      <c r="S12" s="146">
        <v>24.308</v>
      </c>
      <c r="T12" s="145">
        <v>136.95599999999999</v>
      </c>
      <c r="U12" s="146">
        <v>35.091000000000001</v>
      </c>
      <c r="V12" s="145">
        <v>141.25700000000001</v>
      </c>
      <c r="W12" s="146">
        <v>12.68</v>
      </c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</row>
    <row r="13" spans="1:45" ht="10.5" customHeight="1" x14ac:dyDescent="0.2">
      <c r="A13" s="6" t="s">
        <v>65</v>
      </c>
      <c r="B13" s="6"/>
      <c r="C13" s="6"/>
      <c r="D13" s="6"/>
      <c r="E13" s="6"/>
      <c r="F13" s="145">
        <v>149.63800000000001</v>
      </c>
      <c r="G13" s="146">
        <v>10.704000000000001</v>
      </c>
      <c r="H13" s="145">
        <v>133.00800000000001</v>
      </c>
      <c r="I13" s="146">
        <v>23.449000000000002</v>
      </c>
      <c r="J13" s="145">
        <v>131.249</v>
      </c>
      <c r="K13" s="146">
        <v>19.395</v>
      </c>
      <c r="L13" s="145">
        <v>123.32899999999999</v>
      </c>
      <c r="M13" s="146">
        <v>15.446999999999999</v>
      </c>
      <c r="N13" s="145">
        <v>98.582999999999998</v>
      </c>
      <c r="O13" s="146">
        <v>10.638999999999999</v>
      </c>
      <c r="P13" s="145">
        <v>121.962</v>
      </c>
      <c r="Q13" s="146">
        <v>28.553000000000001</v>
      </c>
      <c r="R13" s="145">
        <v>118.05</v>
      </c>
      <c r="S13" s="146">
        <v>8.2449999999999992</v>
      </c>
      <c r="T13" s="145">
        <v>144.71600000000001</v>
      </c>
      <c r="U13" s="146">
        <v>22.824000000000002</v>
      </c>
      <c r="V13" s="145">
        <v>123.32899999999999</v>
      </c>
      <c r="W13" s="146">
        <v>6.4859999999999998</v>
      </c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</row>
    <row r="14" spans="1:45" ht="13.5" customHeight="1" x14ac:dyDescent="0.2">
      <c r="A14" s="6" t="s">
        <v>66</v>
      </c>
      <c r="B14" s="6"/>
      <c r="C14" s="6"/>
      <c r="D14" s="6"/>
      <c r="E14" s="6"/>
      <c r="F14" s="145">
        <v>147.607</v>
      </c>
      <c r="G14" s="146">
        <v>13.922000000000001</v>
      </c>
      <c r="H14" s="145">
        <v>170.91900000000001</v>
      </c>
      <c r="I14" s="146">
        <v>6.12</v>
      </c>
      <c r="J14" s="145">
        <v>179.14</v>
      </c>
      <c r="K14" s="146">
        <v>7.5229999999999997</v>
      </c>
      <c r="L14" s="145">
        <v>169.63800000000001</v>
      </c>
      <c r="M14" s="146">
        <v>6.0629999999999997</v>
      </c>
      <c r="N14" s="145">
        <v>157.39599999999999</v>
      </c>
      <c r="O14" s="146">
        <v>27.433</v>
      </c>
      <c r="P14" s="145">
        <v>140.31899999999999</v>
      </c>
      <c r="Q14" s="146">
        <v>23.324000000000002</v>
      </c>
      <c r="R14" s="145">
        <v>125.35</v>
      </c>
      <c r="S14" s="146">
        <v>20.420999999999999</v>
      </c>
      <c r="T14" s="145">
        <v>141.94800000000001</v>
      </c>
      <c r="U14" s="146">
        <v>44.09</v>
      </c>
      <c r="V14" s="145">
        <v>163.04400000000001</v>
      </c>
      <c r="W14" s="146">
        <v>5.4279999999999999</v>
      </c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</row>
    <row r="15" spans="1:45" ht="10.5" customHeight="1" x14ac:dyDescent="0.2">
      <c r="A15" s="6" t="s">
        <v>67</v>
      </c>
      <c r="B15" s="6"/>
      <c r="C15" s="6"/>
      <c r="D15" s="6"/>
      <c r="E15" s="6"/>
      <c r="F15" s="145">
        <v>163.483</v>
      </c>
      <c r="G15" s="146">
        <v>18.193000000000001</v>
      </c>
      <c r="H15" s="145">
        <v>141.29599999999999</v>
      </c>
      <c r="I15" s="146">
        <v>21.658999999999999</v>
      </c>
      <c r="J15" s="145">
        <v>149.07300000000001</v>
      </c>
      <c r="K15" s="146">
        <v>40.683999999999997</v>
      </c>
      <c r="L15" s="145">
        <v>137.96600000000001</v>
      </c>
      <c r="M15" s="146">
        <v>13.933</v>
      </c>
      <c r="N15" s="145">
        <v>125.761</v>
      </c>
      <c r="O15" s="146">
        <v>6.6779999999999999</v>
      </c>
      <c r="P15" s="145">
        <v>158.59700000000001</v>
      </c>
      <c r="Q15" s="146">
        <v>18.587</v>
      </c>
      <c r="R15" s="145">
        <v>104.876</v>
      </c>
      <c r="S15" s="146">
        <v>23.692</v>
      </c>
      <c r="T15" s="145">
        <v>151.98699999999999</v>
      </c>
      <c r="U15" s="146">
        <v>18.475000000000001</v>
      </c>
      <c r="V15" s="145">
        <v>139.40899999999999</v>
      </c>
      <c r="W15" s="146">
        <v>11.647</v>
      </c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</row>
    <row r="16" spans="1:45" ht="10.5" customHeight="1" x14ac:dyDescent="0.2">
      <c r="A16" s="6" t="s">
        <v>103</v>
      </c>
      <c r="B16" s="6"/>
      <c r="C16" s="6"/>
      <c r="D16" s="6"/>
      <c r="E16" s="6"/>
      <c r="F16" s="145">
        <v>164.09800000000001</v>
      </c>
      <c r="G16" s="146">
        <v>11.526999999999999</v>
      </c>
      <c r="H16" s="145">
        <v>171.52500000000001</v>
      </c>
      <c r="I16" s="146">
        <v>10.750999999999999</v>
      </c>
      <c r="J16" s="145">
        <v>183.536</v>
      </c>
      <c r="K16" s="146">
        <v>15.221</v>
      </c>
      <c r="L16" s="145">
        <v>164.28299999999999</v>
      </c>
      <c r="M16" s="146">
        <v>15.307</v>
      </c>
      <c r="N16" s="145">
        <v>150.727</v>
      </c>
      <c r="O16" s="146">
        <v>19.885000000000002</v>
      </c>
      <c r="P16" s="145">
        <v>154.49299999999999</v>
      </c>
      <c r="Q16" s="146">
        <v>15.5</v>
      </c>
      <c r="R16" s="145">
        <v>130.48699999999999</v>
      </c>
      <c r="S16" s="146">
        <v>29.936</v>
      </c>
      <c r="T16" s="145">
        <v>146.511</v>
      </c>
      <c r="U16" s="146">
        <v>12.474</v>
      </c>
      <c r="V16" s="145">
        <v>164.1</v>
      </c>
      <c r="W16" s="146">
        <v>6.3040000000000003</v>
      </c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</row>
    <row r="17" spans="1:45" ht="10.5" customHeight="1" x14ac:dyDescent="0.2">
      <c r="A17" s="6" t="s">
        <v>83</v>
      </c>
      <c r="B17" s="6"/>
      <c r="C17" s="6"/>
      <c r="D17" s="6"/>
      <c r="E17" s="6"/>
      <c r="F17" s="145">
        <v>153.69</v>
      </c>
      <c r="G17" s="146">
        <v>26.837</v>
      </c>
      <c r="H17" s="145">
        <v>230.863</v>
      </c>
      <c r="I17" s="146">
        <v>70.301000000000002</v>
      </c>
      <c r="J17" s="145">
        <v>151.36600000000001</v>
      </c>
      <c r="K17" s="146">
        <v>36.049999999999997</v>
      </c>
      <c r="L17" s="145">
        <v>159.851</v>
      </c>
      <c r="M17" s="146">
        <v>26.138999999999999</v>
      </c>
      <c r="N17" s="145">
        <v>174.012</v>
      </c>
      <c r="O17" s="146">
        <v>69.656999999999996</v>
      </c>
      <c r="P17" s="145">
        <v>152.446</v>
      </c>
      <c r="Q17" s="146">
        <v>51.816000000000003</v>
      </c>
      <c r="R17" s="145">
        <v>201.79300000000001</v>
      </c>
      <c r="S17" s="146">
        <v>56.298999999999999</v>
      </c>
      <c r="T17" s="145">
        <v>222.25800000000001</v>
      </c>
      <c r="U17" s="146">
        <v>47.417999999999999</v>
      </c>
      <c r="V17" s="145">
        <v>177.93299999999999</v>
      </c>
      <c r="W17" s="146">
        <v>23.483000000000001</v>
      </c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</row>
    <row r="18" spans="1:45" ht="10.5" customHeight="1" x14ac:dyDescent="0.2">
      <c r="A18" s="6" t="s">
        <v>70</v>
      </c>
      <c r="B18" s="6"/>
      <c r="C18" s="6"/>
      <c r="D18" s="6"/>
      <c r="E18" s="6"/>
      <c r="F18" s="145">
        <v>150.67699999999999</v>
      </c>
      <c r="G18" s="146">
        <v>39.603000000000002</v>
      </c>
      <c r="H18" s="145">
        <v>169.13800000000001</v>
      </c>
      <c r="I18" s="146">
        <v>47.555</v>
      </c>
      <c r="J18" s="145">
        <v>192.124</v>
      </c>
      <c r="K18" s="146">
        <v>65.86</v>
      </c>
      <c r="L18" s="145">
        <v>231.44800000000001</v>
      </c>
      <c r="M18" s="146">
        <v>54.348999999999997</v>
      </c>
      <c r="N18" s="145">
        <v>127.765</v>
      </c>
      <c r="O18" s="146">
        <v>19.484999999999999</v>
      </c>
      <c r="P18" s="145" t="s">
        <v>16</v>
      </c>
      <c r="Q18" s="146" t="s">
        <v>71</v>
      </c>
      <c r="R18" s="145">
        <v>102.20099999999999</v>
      </c>
      <c r="S18" s="146">
        <v>26.606000000000002</v>
      </c>
      <c r="T18" s="145">
        <v>134.453</v>
      </c>
      <c r="U18" s="146">
        <v>34.237000000000002</v>
      </c>
      <c r="V18" s="145">
        <v>162.05600000000001</v>
      </c>
      <c r="W18" s="146">
        <v>26.742000000000001</v>
      </c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</row>
    <row r="19" spans="1:45" ht="13.5" customHeight="1" x14ac:dyDescent="0.2">
      <c r="A19" s="6" t="s">
        <v>72</v>
      </c>
      <c r="B19" s="6"/>
      <c r="C19" s="6"/>
      <c r="D19" s="6"/>
      <c r="E19" s="6"/>
      <c r="F19" s="145">
        <v>167.24600000000001</v>
      </c>
      <c r="G19" s="146">
        <v>26.527999999999999</v>
      </c>
      <c r="H19" s="145">
        <v>135.17699999999999</v>
      </c>
      <c r="I19" s="146">
        <v>25.05</v>
      </c>
      <c r="J19" s="145">
        <v>222.637</v>
      </c>
      <c r="K19" s="146">
        <v>94.286000000000001</v>
      </c>
      <c r="L19" s="145">
        <v>262.21100000000001</v>
      </c>
      <c r="M19" s="146">
        <v>72.141000000000005</v>
      </c>
      <c r="N19" s="145">
        <v>146.59399999999999</v>
      </c>
      <c r="O19" s="146">
        <v>27.045999999999999</v>
      </c>
      <c r="P19" s="145">
        <v>119.117</v>
      </c>
      <c r="Q19" s="146">
        <v>33.345999999999997</v>
      </c>
      <c r="R19" s="145">
        <v>137.19999999999999</v>
      </c>
      <c r="S19" s="146">
        <v>18.962</v>
      </c>
      <c r="T19" s="145">
        <v>146.773</v>
      </c>
      <c r="U19" s="146">
        <v>26.731999999999999</v>
      </c>
      <c r="V19" s="145">
        <v>180.673</v>
      </c>
      <c r="W19" s="146">
        <v>29.899000000000001</v>
      </c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</row>
    <row r="20" spans="1:45" ht="10.5" customHeight="1" x14ac:dyDescent="0.2">
      <c r="A20" s="6" t="s">
        <v>73</v>
      </c>
      <c r="B20" s="6"/>
      <c r="C20" s="6"/>
      <c r="D20" s="6"/>
      <c r="E20" s="6"/>
      <c r="F20" s="145">
        <v>128.67500000000001</v>
      </c>
      <c r="G20" s="146">
        <v>14.62</v>
      </c>
      <c r="H20" s="145">
        <v>133.286</v>
      </c>
      <c r="I20" s="146">
        <v>30.946999999999999</v>
      </c>
      <c r="J20" s="145">
        <v>146.42099999999999</v>
      </c>
      <c r="K20" s="146">
        <v>11.079000000000001</v>
      </c>
      <c r="L20" s="145">
        <v>170.97300000000001</v>
      </c>
      <c r="M20" s="146">
        <v>42.695999999999998</v>
      </c>
      <c r="N20" s="145">
        <v>118.129</v>
      </c>
      <c r="O20" s="146">
        <v>22.495999999999999</v>
      </c>
      <c r="P20" s="145">
        <v>107.121</v>
      </c>
      <c r="Q20" s="146">
        <v>20.984000000000002</v>
      </c>
      <c r="R20" s="145">
        <v>118.309</v>
      </c>
      <c r="S20" s="146">
        <v>20.045999999999999</v>
      </c>
      <c r="T20" s="145">
        <v>222.239</v>
      </c>
      <c r="U20" s="146">
        <v>61.624000000000002</v>
      </c>
      <c r="V20" s="145">
        <v>137.631</v>
      </c>
      <c r="W20" s="146">
        <v>10.946</v>
      </c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</row>
    <row r="21" spans="1:45" ht="10.5" customHeight="1" x14ac:dyDescent="0.2">
      <c r="A21" s="6" t="s">
        <v>22</v>
      </c>
      <c r="B21" s="6"/>
      <c r="C21" s="6"/>
      <c r="D21" s="6"/>
      <c r="E21" s="6"/>
      <c r="F21" s="145">
        <v>135.70599999999999</v>
      </c>
      <c r="G21" s="146">
        <v>37.65</v>
      </c>
      <c r="H21" s="145">
        <v>137.94999999999999</v>
      </c>
      <c r="I21" s="146">
        <v>17.888999999999999</v>
      </c>
      <c r="J21" s="145">
        <v>139.31700000000001</v>
      </c>
      <c r="K21" s="146">
        <v>19.943999999999999</v>
      </c>
      <c r="L21" s="145">
        <v>136.29900000000001</v>
      </c>
      <c r="M21" s="146">
        <v>21.035</v>
      </c>
      <c r="N21" s="145">
        <v>134.84399999999999</v>
      </c>
      <c r="O21" s="146">
        <v>12.148</v>
      </c>
      <c r="P21" s="145">
        <v>119.232</v>
      </c>
      <c r="Q21" s="146">
        <v>21.2</v>
      </c>
      <c r="R21" s="145">
        <v>116.44799999999999</v>
      </c>
      <c r="S21" s="146">
        <v>20.524999999999999</v>
      </c>
      <c r="T21" s="145">
        <v>170.613</v>
      </c>
      <c r="U21" s="146">
        <v>49.353000000000002</v>
      </c>
      <c r="V21" s="145">
        <v>139.59100000000001</v>
      </c>
      <c r="W21" s="146">
        <v>11.24</v>
      </c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</row>
    <row r="22" spans="1:45" ht="10.5" customHeight="1" x14ac:dyDescent="0.2">
      <c r="A22" s="76" t="s">
        <v>46</v>
      </c>
      <c r="B22" s="76"/>
      <c r="C22" s="76"/>
      <c r="D22" s="76"/>
      <c r="E22" s="76"/>
      <c r="F22" s="162" t="s">
        <v>7</v>
      </c>
      <c r="G22" s="163" t="s">
        <v>71</v>
      </c>
      <c r="H22" s="162" t="s">
        <v>7</v>
      </c>
      <c r="I22" s="163" t="s">
        <v>71</v>
      </c>
      <c r="J22" s="162" t="s">
        <v>7</v>
      </c>
      <c r="K22" s="163" t="s">
        <v>71</v>
      </c>
      <c r="L22" s="162" t="s">
        <v>7</v>
      </c>
      <c r="M22" s="163" t="s">
        <v>71</v>
      </c>
      <c r="N22" s="162" t="s">
        <v>7</v>
      </c>
      <c r="O22" s="163" t="s">
        <v>71</v>
      </c>
      <c r="P22" s="162" t="s">
        <v>7</v>
      </c>
      <c r="Q22" s="163" t="s">
        <v>71</v>
      </c>
      <c r="R22" s="162" t="s">
        <v>7</v>
      </c>
      <c r="S22" s="163" t="s">
        <v>71</v>
      </c>
      <c r="T22" s="162" t="s">
        <v>7</v>
      </c>
      <c r="U22" s="163" t="s">
        <v>71</v>
      </c>
      <c r="V22" s="162" t="s">
        <v>7</v>
      </c>
      <c r="W22" s="163" t="s">
        <v>71</v>
      </c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</row>
    <row r="23" spans="1:45" s="130" customFormat="1" ht="12" customHeight="1" x14ac:dyDescent="0.2">
      <c r="A23" s="123" t="s">
        <v>217</v>
      </c>
      <c r="B23" s="191"/>
      <c r="C23" s="191"/>
      <c r="D23" s="191"/>
      <c r="E23" s="191"/>
      <c r="F23" s="143"/>
      <c r="G23" s="147"/>
      <c r="H23" s="143"/>
      <c r="I23" s="147"/>
      <c r="J23" s="143"/>
      <c r="K23" s="147"/>
      <c r="L23" s="143"/>
      <c r="M23" s="147"/>
      <c r="N23" s="143"/>
      <c r="O23" s="147"/>
      <c r="P23" s="143"/>
      <c r="Q23" s="144"/>
      <c r="T23" s="192"/>
      <c r="U23" s="147"/>
      <c r="V23" s="192"/>
      <c r="W23" s="147"/>
    </row>
    <row r="24" spans="1:45" x14ac:dyDescent="0.2"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</row>
    <row r="25" spans="1:45" x14ac:dyDescent="0.2"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</row>
    <row r="26" spans="1:45" x14ac:dyDescent="0.2"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</row>
    <row r="27" spans="1:45" x14ac:dyDescent="0.2"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</row>
    <row r="28" spans="1:45" x14ac:dyDescent="0.2"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</row>
    <row r="29" spans="1:45" x14ac:dyDescent="0.2"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</row>
    <row r="30" spans="1:45" x14ac:dyDescent="0.2"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</row>
    <row r="31" spans="1:45" x14ac:dyDescent="0.2"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</row>
    <row r="32" spans="1:45" x14ac:dyDescent="0.2"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</row>
    <row r="33" spans="25:45" x14ac:dyDescent="0.2"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</row>
    <row r="34" spans="25:45" x14ac:dyDescent="0.2"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</row>
    <row r="35" spans="25:45" x14ac:dyDescent="0.2"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</row>
    <row r="36" spans="25:45" x14ac:dyDescent="0.2"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</row>
    <row r="37" spans="25:45" x14ac:dyDescent="0.2"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</row>
    <row r="38" spans="25:45" x14ac:dyDescent="0.2"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</row>
    <row r="39" spans="25:45" x14ac:dyDescent="0.2"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</row>
    <row r="40" spans="25:45" x14ac:dyDescent="0.2"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</row>
    <row r="41" spans="25:45" x14ac:dyDescent="0.2"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</row>
  </sheetData>
  <mergeCells count="10"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E384DB3E-3A29-4478-83C5-0BC6922CBE78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49F7537A-E97C-4C56-A038-E3AB0ACB6479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R23:W23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 enableFormatConditionsCalculation="0">
    <tabColor indexed="20"/>
  </sheetPr>
  <dimension ref="A2:AR40"/>
  <sheetViews>
    <sheetView workbookViewId="0"/>
  </sheetViews>
  <sheetFormatPr defaultRowHeight="12.75" x14ac:dyDescent="0.2"/>
  <cols>
    <col min="1" max="1" width="2" style="1" customWidth="1"/>
    <col min="2" max="2" width="17.7109375" style="1" customWidth="1"/>
    <col min="3" max="5" width="9.140625" style="1" hidden="1" customWidth="1"/>
    <col min="6" max="6" width="5.28515625" style="1" customWidth="1"/>
    <col min="7" max="7" width="5.28515625" style="51" customWidth="1"/>
    <col min="8" max="8" width="5.28515625" style="1" customWidth="1"/>
    <col min="9" max="9" width="5.28515625" style="51" customWidth="1"/>
    <col min="10" max="10" width="5.28515625" style="1" customWidth="1"/>
    <col min="11" max="11" width="5.28515625" style="51" customWidth="1"/>
    <col min="12" max="12" width="5.28515625" style="1" customWidth="1"/>
    <col min="13" max="13" width="5.28515625" style="51" customWidth="1"/>
    <col min="14" max="14" width="5.28515625" style="1" customWidth="1"/>
    <col min="15" max="15" width="5.28515625" style="51" customWidth="1"/>
    <col min="16" max="16" width="5.28515625" style="1" customWidth="1"/>
    <col min="17" max="17" width="5.28515625" style="51" customWidth="1"/>
    <col min="18" max="18" width="5.28515625" style="1" customWidth="1"/>
    <col min="19" max="19" width="5.28515625" style="51" customWidth="1"/>
    <col min="20" max="20" width="5.28515625" style="1" customWidth="1"/>
    <col min="21" max="21" width="5.28515625" style="51" customWidth="1"/>
    <col min="22" max="22" width="5.28515625" style="1" customWidth="1"/>
    <col min="23" max="23" width="5.28515625" style="51" customWidth="1"/>
    <col min="24" max="24" width="9.140625" style="1"/>
    <col min="25" max="42" width="5.28515625" style="1" customWidth="1"/>
    <col min="43" max="16384" width="9.140625" style="1"/>
  </cols>
  <sheetData>
    <row r="2" spans="1:44" ht="15.75" x14ac:dyDescent="0.2">
      <c r="A2" s="245" t="s">
        <v>360</v>
      </c>
      <c r="B2" s="2"/>
      <c r="C2" s="2"/>
      <c r="D2" s="2"/>
      <c r="E2" s="2"/>
    </row>
    <row r="3" spans="1:44" ht="15.75" x14ac:dyDescent="0.2">
      <c r="A3" s="246" t="s">
        <v>361</v>
      </c>
      <c r="B3" s="3"/>
      <c r="C3" s="3"/>
      <c r="D3" s="3"/>
      <c r="E3" s="3"/>
    </row>
    <row r="4" spans="1:44" ht="7.5" customHeight="1" x14ac:dyDescent="0.2">
      <c r="A4" s="3"/>
      <c r="B4" s="3"/>
      <c r="C4" s="3"/>
      <c r="D4" s="3"/>
      <c r="E4" s="3"/>
    </row>
    <row r="5" spans="1:44" x14ac:dyDescent="0.2">
      <c r="A5" s="4" t="s">
        <v>52</v>
      </c>
      <c r="B5" s="4"/>
      <c r="C5" s="4"/>
      <c r="D5" s="4"/>
      <c r="E5" s="4"/>
      <c r="F5" s="258" t="s">
        <v>36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</row>
    <row r="6" spans="1:44" ht="24" customHeight="1" x14ac:dyDescent="0.2">
      <c r="A6" s="79"/>
      <c r="B6" s="79"/>
      <c r="C6" s="79"/>
      <c r="D6" s="79"/>
      <c r="E6" s="79"/>
      <c r="F6" s="259" t="s">
        <v>77</v>
      </c>
      <c r="G6" s="259"/>
      <c r="H6" s="259" t="s">
        <v>39</v>
      </c>
      <c r="I6" s="259"/>
      <c r="J6" s="259" t="s">
        <v>40</v>
      </c>
      <c r="K6" s="259"/>
      <c r="L6" s="259" t="s">
        <v>41</v>
      </c>
      <c r="M6" s="259"/>
      <c r="N6" s="259" t="s">
        <v>42</v>
      </c>
      <c r="O6" s="259"/>
      <c r="P6" s="259" t="s">
        <v>44</v>
      </c>
      <c r="Q6" s="259"/>
      <c r="R6" s="259" t="s">
        <v>45</v>
      </c>
      <c r="S6" s="259"/>
      <c r="T6" s="252" t="s">
        <v>46</v>
      </c>
      <c r="U6" s="252"/>
      <c r="V6" s="259" t="s">
        <v>31</v>
      </c>
      <c r="W6" s="259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</row>
    <row r="7" spans="1:44" ht="15" customHeight="1" x14ac:dyDescent="0.2">
      <c r="A7" s="15" t="s">
        <v>74</v>
      </c>
      <c r="B7" s="15"/>
      <c r="C7" s="15"/>
      <c r="D7" s="15"/>
      <c r="E7" s="15"/>
      <c r="F7" s="154">
        <v>151.58099999999999</v>
      </c>
      <c r="G7" s="155">
        <v>6.71</v>
      </c>
      <c r="H7" s="154">
        <v>159.49100000000001</v>
      </c>
      <c r="I7" s="155">
        <v>6.6429999999999998</v>
      </c>
      <c r="J7" s="154">
        <v>160.71600000000001</v>
      </c>
      <c r="K7" s="155">
        <v>7.8819999999999997</v>
      </c>
      <c r="L7" s="154">
        <v>145.78700000000001</v>
      </c>
      <c r="M7" s="155">
        <v>9.5470000000000006</v>
      </c>
      <c r="N7" s="154">
        <v>124.345</v>
      </c>
      <c r="O7" s="155">
        <v>7.6390000000000002</v>
      </c>
      <c r="P7" s="154">
        <v>130.41999999999999</v>
      </c>
      <c r="Q7" s="155">
        <v>8.0169999999999995</v>
      </c>
      <c r="R7" s="154">
        <v>117.17</v>
      </c>
      <c r="S7" s="155">
        <v>7.0549999999999997</v>
      </c>
      <c r="T7" s="154">
        <v>153.54599999999999</v>
      </c>
      <c r="U7" s="155">
        <v>14.587999999999999</v>
      </c>
      <c r="V7" s="154">
        <v>146.21700000000001</v>
      </c>
      <c r="W7" s="155">
        <v>3.3159999999999998</v>
      </c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</row>
    <row r="8" spans="1:44" ht="12.75" customHeight="1" x14ac:dyDescent="0.2">
      <c r="A8" s="6" t="s">
        <v>15</v>
      </c>
      <c r="B8" s="6"/>
      <c r="C8" s="6"/>
      <c r="D8" s="6"/>
      <c r="E8" s="6"/>
      <c r="F8" s="145">
        <v>167.33500000000001</v>
      </c>
      <c r="G8" s="146">
        <v>18.861000000000001</v>
      </c>
      <c r="H8" s="145">
        <v>168.654</v>
      </c>
      <c r="I8" s="146">
        <v>12.013</v>
      </c>
      <c r="J8" s="145">
        <v>141.358</v>
      </c>
      <c r="K8" s="146">
        <v>21.675999999999998</v>
      </c>
      <c r="L8" s="145">
        <v>124.35599999999999</v>
      </c>
      <c r="M8" s="146">
        <v>23.01</v>
      </c>
      <c r="N8" s="145">
        <v>124.872</v>
      </c>
      <c r="O8" s="146">
        <v>19.986999999999998</v>
      </c>
      <c r="P8" s="145">
        <v>127.46599999999999</v>
      </c>
      <c r="Q8" s="146">
        <v>27.652000000000001</v>
      </c>
      <c r="R8" s="145">
        <v>138.76300000000001</v>
      </c>
      <c r="S8" s="146">
        <v>13.476000000000001</v>
      </c>
      <c r="T8" s="145">
        <v>148.566</v>
      </c>
      <c r="U8" s="146">
        <v>10.25</v>
      </c>
      <c r="V8" s="145">
        <v>146.751</v>
      </c>
      <c r="W8" s="146">
        <v>8.8480000000000008</v>
      </c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</row>
    <row r="9" spans="1:44" ht="10.5" customHeight="1" x14ac:dyDescent="0.2">
      <c r="A9" s="6" t="s">
        <v>61</v>
      </c>
      <c r="B9" s="6"/>
      <c r="C9" s="6"/>
      <c r="D9" s="6"/>
      <c r="E9" s="6"/>
      <c r="F9" s="145">
        <v>173.62299999999999</v>
      </c>
      <c r="G9" s="146">
        <v>16.472000000000001</v>
      </c>
      <c r="H9" s="145">
        <v>190.762</v>
      </c>
      <c r="I9" s="146">
        <v>36.063000000000002</v>
      </c>
      <c r="J9" s="145">
        <v>167.90100000000001</v>
      </c>
      <c r="K9" s="146">
        <v>28.29</v>
      </c>
      <c r="L9" s="145">
        <v>169.51900000000001</v>
      </c>
      <c r="M9" s="146">
        <v>44.235999999999997</v>
      </c>
      <c r="N9" s="145">
        <v>135.48400000000001</v>
      </c>
      <c r="O9" s="146">
        <v>24.962</v>
      </c>
      <c r="P9" s="145">
        <v>131.64400000000001</v>
      </c>
      <c r="Q9" s="146">
        <v>39.475999999999999</v>
      </c>
      <c r="R9" s="145">
        <v>122.36499999999999</v>
      </c>
      <c r="S9" s="146">
        <v>12.254</v>
      </c>
      <c r="T9" s="145">
        <v>145.59100000000001</v>
      </c>
      <c r="U9" s="146">
        <v>42.197000000000003</v>
      </c>
      <c r="V9" s="145">
        <v>154.88300000000001</v>
      </c>
      <c r="W9" s="146">
        <v>13.619</v>
      </c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</row>
    <row r="10" spans="1:44" ht="10.5" customHeight="1" x14ac:dyDescent="0.2">
      <c r="A10" s="8"/>
      <c r="B10" s="9" t="s">
        <v>62</v>
      </c>
      <c r="C10" s="10"/>
      <c r="D10" s="10"/>
      <c r="E10" s="10"/>
      <c r="F10" s="145">
        <v>179.523</v>
      </c>
      <c r="G10" s="146">
        <v>28.544</v>
      </c>
      <c r="H10" s="145">
        <v>147.00399999999999</v>
      </c>
      <c r="I10" s="146">
        <v>14.147</v>
      </c>
      <c r="J10" s="145">
        <v>196.38</v>
      </c>
      <c r="K10" s="146">
        <v>67.313000000000002</v>
      </c>
      <c r="L10" s="145">
        <v>146.89099999999999</v>
      </c>
      <c r="M10" s="146">
        <v>29.390999999999998</v>
      </c>
      <c r="N10" s="145">
        <v>132.94499999999999</v>
      </c>
      <c r="O10" s="146">
        <v>57.65</v>
      </c>
      <c r="P10" s="145">
        <v>151.08099999999999</v>
      </c>
      <c r="Q10" s="146">
        <v>30.859000000000002</v>
      </c>
      <c r="R10" s="145">
        <v>102.459</v>
      </c>
      <c r="S10" s="146">
        <v>28.486000000000001</v>
      </c>
      <c r="T10" s="145">
        <v>180.43299999999999</v>
      </c>
      <c r="U10" s="146">
        <v>65.617999999999995</v>
      </c>
      <c r="V10" s="145">
        <v>156.06200000000001</v>
      </c>
      <c r="W10" s="146">
        <v>21.187000000000001</v>
      </c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</row>
    <row r="11" spans="1:44" ht="10.5" customHeight="1" x14ac:dyDescent="0.2">
      <c r="A11" s="6" t="s">
        <v>63</v>
      </c>
      <c r="B11" s="6"/>
      <c r="C11" s="6"/>
      <c r="D11" s="6"/>
      <c r="E11" s="6"/>
      <c r="F11" s="145">
        <v>143.53200000000001</v>
      </c>
      <c r="G11" s="146">
        <v>8.08</v>
      </c>
      <c r="H11" s="145">
        <v>139.286</v>
      </c>
      <c r="I11" s="146">
        <v>10.329000000000001</v>
      </c>
      <c r="J11" s="145">
        <v>133.226</v>
      </c>
      <c r="K11" s="146">
        <v>9.0990000000000002</v>
      </c>
      <c r="L11" s="145">
        <v>109.861</v>
      </c>
      <c r="M11" s="146">
        <v>19.077999999999999</v>
      </c>
      <c r="N11" s="145">
        <v>99.01</v>
      </c>
      <c r="O11" s="146">
        <v>7.702</v>
      </c>
      <c r="P11" s="145">
        <v>119.21599999999999</v>
      </c>
      <c r="Q11" s="146">
        <v>11.551</v>
      </c>
      <c r="R11" s="145">
        <v>101.545</v>
      </c>
      <c r="S11" s="146">
        <v>7.6369999999999996</v>
      </c>
      <c r="T11" s="145">
        <v>177.68299999999999</v>
      </c>
      <c r="U11" s="146">
        <v>59.975000000000001</v>
      </c>
      <c r="V11" s="145">
        <v>123.34</v>
      </c>
      <c r="W11" s="146">
        <v>5.6310000000000002</v>
      </c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</row>
    <row r="12" spans="1:44" ht="10.5" customHeight="1" x14ac:dyDescent="0.2">
      <c r="A12" s="6" t="s">
        <v>64</v>
      </c>
      <c r="B12" s="6"/>
      <c r="C12" s="6"/>
      <c r="D12" s="6"/>
      <c r="E12" s="6"/>
      <c r="F12" s="145">
        <v>129.05099999999999</v>
      </c>
      <c r="G12" s="146">
        <v>23.66</v>
      </c>
      <c r="H12" s="145">
        <v>170.60400000000001</v>
      </c>
      <c r="I12" s="146">
        <v>44.381</v>
      </c>
      <c r="J12" s="145">
        <v>139.768</v>
      </c>
      <c r="K12" s="146">
        <v>26.475999999999999</v>
      </c>
      <c r="L12" s="145">
        <v>136.971</v>
      </c>
      <c r="M12" s="146">
        <v>25.366</v>
      </c>
      <c r="N12" s="145">
        <v>143.06</v>
      </c>
      <c r="O12" s="146">
        <v>45.555999999999997</v>
      </c>
      <c r="P12" s="145">
        <v>135.631</v>
      </c>
      <c r="Q12" s="146">
        <v>14.025</v>
      </c>
      <c r="R12" s="145">
        <v>106.75</v>
      </c>
      <c r="S12" s="146">
        <v>17.427</v>
      </c>
      <c r="T12" s="145">
        <v>136.95599999999999</v>
      </c>
      <c r="U12" s="146">
        <v>35.091000000000001</v>
      </c>
      <c r="V12" s="145">
        <v>134.50399999999999</v>
      </c>
      <c r="W12" s="146">
        <v>12.958</v>
      </c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</row>
    <row r="13" spans="1:44" ht="10.5" customHeight="1" x14ac:dyDescent="0.2">
      <c r="A13" s="6" t="s">
        <v>65</v>
      </c>
      <c r="B13" s="6"/>
      <c r="C13" s="6"/>
      <c r="D13" s="6"/>
      <c r="E13" s="6"/>
      <c r="F13" s="145">
        <v>143.60599999999999</v>
      </c>
      <c r="G13" s="146">
        <v>10.53</v>
      </c>
      <c r="H13" s="145">
        <v>129.494</v>
      </c>
      <c r="I13" s="146">
        <v>23.149000000000001</v>
      </c>
      <c r="J13" s="145">
        <v>128.67500000000001</v>
      </c>
      <c r="K13" s="146">
        <v>19.251999999999999</v>
      </c>
      <c r="L13" s="145">
        <v>116.746</v>
      </c>
      <c r="M13" s="146">
        <v>15.406000000000001</v>
      </c>
      <c r="N13" s="145">
        <v>95.3</v>
      </c>
      <c r="O13" s="146">
        <v>10.368</v>
      </c>
      <c r="P13" s="145">
        <v>119.03100000000001</v>
      </c>
      <c r="Q13" s="146">
        <v>29.244</v>
      </c>
      <c r="R13" s="145">
        <v>112.94199999999999</v>
      </c>
      <c r="S13" s="146">
        <v>8.1760000000000002</v>
      </c>
      <c r="T13" s="145">
        <v>144.52799999999999</v>
      </c>
      <c r="U13" s="146">
        <v>22.774999999999999</v>
      </c>
      <c r="V13" s="145">
        <v>118.88500000000001</v>
      </c>
      <c r="W13" s="146">
        <v>6.452</v>
      </c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</row>
    <row r="14" spans="1:44" ht="12.75" customHeight="1" x14ac:dyDescent="0.2">
      <c r="A14" s="6" t="s">
        <v>66</v>
      </c>
      <c r="B14" s="6"/>
      <c r="C14" s="6"/>
      <c r="D14" s="6"/>
      <c r="E14" s="6"/>
      <c r="F14" s="145">
        <v>147.37899999999999</v>
      </c>
      <c r="G14" s="146">
        <v>13.946</v>
      </c>
      <c r="H14" s="145">
        <v>163.358</v>
      </c>
      <c r="I14" s="146">
        <v>7.4720000000000004</v>
      </c>
      <c r="J14" s="145">
        <v>167.87100000000001</v>
      </c>
      <c r="K14" s="146">
        <v>6.7530000000000001</v>
      </c>
      <c r="L14" s="145">
        <v>162.726</v>
      </c>
      <c r="M14" s="146">
        <v>5.7409999999999997</v>
      </c>
      <c r="N14" s="145">
        <v>150.792</v>
      </c>
      <c r="O14" s="146">
        <v>26.882999999999999</v>
      </c>
      <c r="P14" s="145">
        <v>139.596</v>
      </c>
      <c r="Q14" s="146">
        <v>23.254000000000001</v>
      </c>
      <c r="R14" s="145">
        <v>125.35</v>
      </c>
      <c r="S14" s="146">
        <v>20.420999999999999</v>
      </c>
      <c r="T14" s="145">
        <v>141.94499999999999</v>
      </c>
      <c r="U14" s="146">
        <v>44.09</v>
      </c>
      <c r="V14" s="145">
        <v>156.745</v>
      </c>
      <c r="W14" s="146">
        <v>5.2549999999999999</v>
      </c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</row>
    <row r="15" spans="1:44" ht="10.5" customHeight="1" x14ac:dyDescent="0.2">
      <c r="A15" s="6" t="s">
        <v>67</v>
      </c>
      <c r="B15" s="6"/>
      <c r="C15" s="6"/>
      <c r="D15" s="6"/>
      <c r="E15" s="6"/>
      <c r="F15" s="145">
        <v>161.59299999999999</v>
      </c>
      <c r="G15" s="146">
        <v>18.358000000000001</v>
      </c>
      <c r="H15" s="145">
        <v>141.28200000000001</v>
      </c>
      <c r="I15" s="146">
        <v>21.658000000000001</v>
      </c>
      <c r="J15" s="145">
        <v>148.33199999999999</v>
      </c>
      <c r="K15" s="146">
        <v>40.363999999999997</v>
      </c>
      <c r="L15" s="145">
        <v>137.35</v>
      </c>
      <c r="M15" s="146">
        <v>13.926</v>
      </c>
      <c r="N15" s="145">
        <v>125.574</v>
      </c>
      <c r="O15" s="146">
        <v>6.6340000000000003</v>
      </c>
      <c r="P15" s="145">
        <v>158.59200000000001</v>
      </c>
      <c r="Q15" s="146">
        <v>18.587</v>
      </c>
      <c r="R15" s="145">
        <v>104.655</v>
      </c>
      <c r="S15" s="146">
        <v>23.565000000000001</v>
      </c>
      <c r="T15" s="145">
        <v>151.98699999999999</v>
      </c>
      <c r="U15" s="146">
        <v>18.475000000000001</v>
      </c>
      <c r="V15" s="145">
        <v>138.917</v>
      </c>
      <c r="W15" s="146">
        <v>11.579000000000001</v>
      </c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</row>
    <row r="16" spans="1:44" ht="10.5" customHeight="1" x14ac:dyDescent="0.2">
      <c r="A16" s="6" t="s">
        <v>103</v>
      </c>
      <c r="B16" s="6"/>
      <c r="C16" s="6"/>
      <c r="D16" s="6"/>
      <c r="E16" s="6"/>
      <c r="F16" s="145">
        <v>163.15199999999999</v>
      </c>
      <c r="G16" s="146">
        <v>11.513</v>
      </c>
      <c r="H16" s="145">
        <v>170.262</v>
      </c>
      <c r="I16" s="146">
        <v>10.657999999999999</v>
      </c>
      <c r="J16" s="145">
        <v>183</v>
      </c>
      <c r="K16" s="146">
        <v>15.225</v>
      </c>
      <c r="L16" s="145">
        <v>163.06299999999999</v>
      </c>
      <c r="M16" s="146">
        <v>15.292999999999999</v>
      </c>
      <c r="N16" s="145">
        <v>148.04300000000001</v>
      </c>
      <c r="O16" s="146">
        <v>19.792999999999999</v>
      </c>
      <c r="P16" s="145">
        <v>148.67099999999999</v>
      </c>
      <c r="Q16" s="146">
        <v>13.654999999999999</v>
      </c>
      <c r="R16" s="145">
        <v>124.616</v>
      </c>
      <c r="S16" s="146">
        <v>27.989000000000001</v>
      </c>
      <c r="T16" s="145">
        <v>145.06800000000001</v>
      </c>
      <c r="U16" s="146">
        <v>12.295999999999999</v>
      </c>
      <c r="V16" s="145">
        <v>162.61500000000001</v>
      </c>
      <c r="W16" s="146">
        <v>6.28</v>
      </c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</row>
    <row r="17" spans="1:44" ht="10.5" customHeight="1" x14ac:dyDescent="0.2">
      <c r="A17" s="6" t="s">
        <v>83</v>
      </c>
      <c r="B17" s="6"/>
      <c r="C17" s="6"/>
      <c r="D17" s="6"/>
      <c r="E17" s="6"/>
      <c r="F17" s="145">
        <v>153.65199999999999</v>
      </c>
      <c r="G17" s="146">
        <v>26.829000000000001</v>
      </c>
      <c r="H17" s="145">
        <v>230.02099999999999</v>
      </c>
      <c r="I17" s="146">
        <v>70.432000000000002</v>
      </c>
      <c r="J17" s="145">
        <v>151.36600000000001</v>
      </c>
      <c r="K17" s="146">
        <v>36.049999999999997</v>
      </c>
      <c r="L17" s="145">
        <v>158.35900000000001</v>
      </c>
      <c r="M17" s="146">
        <v>25.997</v>
      </c>
      <c r="N17" s="145">
        <v>167.9</v>
      </c>
      <c r="O17" s="146">
        <v>71.036000000000001</v>
      </c>
      <c r="P17" s="145">
        <v>151.69800000000001</v>
      </c>
      <c r="Q17" s="146">
        <v>51.676000000000002</v>
      </c>
      <c r="R17" s="145">
        <v>201.11799999999999</v>
      </c>
      <c r="S17" s="146">
        <v>56.256999999999998</v>
      </c>
      <c r="T17" s="145">
        <v>222.25800000000001</v>
      </c>
      <c r="U17" s="146">
        <v>47.417999999999999</v>
      </c>
      <c r="V17" s="145">
        <v>176.26300000000001</v>
      </c>
      <c r="W17" s="146">
        <v>23.553999999999998</v>
      </c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</row>
    <row r="18" spans="1:44" ht="10.5" customHeight="1" x14ac:dyDescent="0.2">
      <c r="A18" s="6" t="s">
        <v>70</v>
      </c>
      <c r="B18" s="6"/>
      <c r="C18" s="6"/>
      <c r="D18" s="6"/>
      <c r="E18" s="6"/>
      <c r="F18" s="145">
        <v>150.67699999999999</v>
      </c>
      <c r="G18" s="146">
        <v>39.603000000000002</v>
      </c>
      <c r="H18" s="145">
        <v>169.13800000000001</v>
      </c>
      <c r="I18" s="146">
        <v>47.555</v>
      </c>
      <c r="J18" s="145">
        <v>191.666</v>
      </c>
      <c r="K18" s="146">
        <v>65.718000000000004</v>
      </c>
      <c r="L18" s="145">
        <v>231.44800000000001</v>
      </c>
      <c r="M18" s="146">
        <v>54.348999999999997</v>
      </c>
      <c r="N18" s="145">
        <v>127.765</v>
      </c>
      <c r="O18" s="146">
        <v>19.484999999999999</v>
      </c>
      <c r="P18" s="145" t="s">
        <v>16</v>
      </c>
      <c r="Q18" s="146" t="s">
        <v>71</v>
      </c>
      <c r="R18" s="145">
        <v>102.20099999999999</v>
      </c>
      <c r="S18" s="146">
        <v>26.606000000000002</v>
      </c>
      <c r="T18" s="145">
        <v>134.453</v>
      </c>
      <c r="U18" s="146">
        <v>34.237000000000002</v>
      </c>
      <c r="V18" s="145">
        <v>162.03299999999999</v>
      </c>
      <c r="W18" s="146">
        <v>26.741</v>
      </c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</row>
    <row r="19" spans="1:44" ht="12.75" customHeight="1" x14ac:dyDescent="0.2">
      <c r="A19" s="6" t="s">
        <v>72</v>
      </c>
      <c r="B19" s="6"/>
      <c r="C19" s="6"/>
      <c r="D19" s="6"/>
      <c r="E19" s="6"/>
      <c r="F19" s="145">
        <v>162.89599999999999</v>
      </c>
      <c r="G19" s="146">
        <v>27.007000000000001</v>
      </c>
      <c r="H19" s="145">
        <v>134.85300000000001</v>
      </c>
      <c r="I19" s="146">
        <v>25.052</v>
      </c>
      <c r="J19" s="145">
        <v>222.637</v>
      </c>
      <c r="K19" s="146">
        <v>94.286000000000001</v>
      </c>
      <c r="L19" s="145">
        <v>258.23899999999998</v>
      </c>
      <c r="M19" s="146">
        <v>68.62</v>
      </c>
      <c r="N19" s="145">
        <v>146.05199999999999</v>
      </c>
      <c r="O19" s="146">
        <v>27.094000000000001</v>
      </c>
      <c r="P19" s="145">
        <v>118.22499999999999</v>
      </c>
      <c r="Q19" s="146">
        <v>34.051000000000002</v>
      </c>
      <c r="R19" s="145">
        <v>133.452</v>
      </c>
      <c r="S19" s="146">
        <v>20.344000000000001</v>
      </c>
      <c r="T19" s="145">
        <v>146.773</v>
      </c>
      <c r="U19" s="146">
        <v>26.731999999999999</v>
      </c>
      <c r="V19" s="145">
        <v>178.31399999999999</v>
      </c>
      <c r="W19" s="146">
        <v>29.245000000000001</v>
      </c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</row>
    <row r="20" spans="1:44" ht="10.5" customHeight="1" x14ac:dyDescent="0.2">
      <c r="A20" s="6" t="s">
        <v>73</v>
      </c>
      <c r="B20" s="6"/>
      <c r="C20" s="6"/>
      <c r="D20" s="6"/>
      <c r="E20" s="6"/>
      <c r="F20" s="145">
        <v>122.233</v>
      </c>
      <c r="G20" s="146">
        <v>13.340999999999999</v>
      </c>
      <c r="H20" s="145">
        <v>130.17400000000001</v>
      </c>
      <c r="I20" s="146">
        <v>29.823</v>
      </c>
      <c r="J20" s="145">
        <v>145.09700000000001</v>
      </c>
      <c r="K20" s="146">
        <v>11.173999999999999</v>
      </c>
      <c r="L20" s="145">
        <v>160.13300000000001</v>
      </c>
      <c r="M20" s="146">
        <v>45.078000000000003</v>
      </c>
      <c r="N20" s="145">
        <v>107.658</v>
      </c>
      <c r="O20" s="146">
        <v>24.768999999999998</v>
      </c>
      <c r="P20" s="145">
        <v>103.629</v>
      </c>
      <c r="Q20" s="146">
        <v>20.946999999999999</v>
      </c>
      <c r="R20" s="145">
        <v>112.38</v>
      </c>
      <c r="S20" s="146">
        <v>23.506</v>
      </c>
      <c r="T20" s="145">
        <v>222.239</v>
      </c>
      <c r="U20" s="146">
        <v>61.624000000000002</v>
      </c>
      <c r="V20" s="145">
        <v>132.154</v>
      </c>
      <c r="W20" s="146">
        <v>11.022</v>
      </c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</row>
    <row r="21" spans="1:44" ht="10.5" customHeight="1" x14ac:dyDescent="0.2">
      <c r="A21" s="6" t="s">
        <v>22</v>
      </c>
      <c r="B21" s="6"/>
      <c r="C21" s="6"/>
      <c r="D21" s="6"/>
      <c r="E21" s="6"/>
      <c r="F21" s="145">
        <v>134.04</v>
      </c>
      <c r="G21" s="146">
        <v>37.256999999999998</v>
      </c>
      <c r="H21" s="145">
        <v>136.25899999999999</v>
      </c>
      <c r="I21" s="146">
        <v>17.53</v>
      </c>
      <c r="J21" s="145">
        <v>136.25899999999999</v>
      </c>
      <c r="K21" s="146">
        <v>19.884</v>
      </c>
      <c r="L21" s="145">
        <v>133.96299999999999</v>
      </c>
      <c r="M21" s="146">
        <v>20.972000000000001</v>
      </c>
      <c r="N21" s="145">
        <v>133.1</v>
      </c>
      <c r="O21" s="146">
        <v>12.599</v>
      </c>
      <c r="P21" s="145">
        <v>118.964</v>
      </c>
      <c r="Q21" s="146">
        <v>21.201000000000001</v>
      </c>
      <c r="R21" s="145">
        <v>105.952</v>
      </c>
      <c r="S21" s="146">
        <v>15.253</v>
      </c>
      <c r="T21" s="145">
        <v>169.41800000000001</v>
      </c>
      <c r="U21" s="146">
        <v>49.832999999999998</v>
      </c>
      <c r="V21" s="145">
        <v>137.03</v>
      </c>
      <c r="W21" s="146">
        <v>11.315</v>
      </c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</row>
    <row r="22" spans="1:44" ht="10.5" customHeight="1" x14ac:dyDescent="0.2">
      <c r="A22" s="76" t="s">
        <v>46</v>
      </c>
      <c r="B22" s="76"/>
      <c r="C22" s="76"/>
      <c r="D22" s="76"/>
      <c r="E22" s="76"/>
      <c r="F22" s="162" t="s">
        <v>7</v>
      </c>
      <c r="G22" s="163" t="s">
        <v>71</v>
      </c>
      <c r="H22" s="162" t="s">
        <v>7</v>
      </c>
      <c r="I22" s="163" t="s">
        <v>71</v>
      </c>
      <c r="J22" s="162" t="s">
        <v>7</v>
      </c>
      <c r="K22" s="163" t="s">
        <v>71</v>
      </c>
      <c r="L22" s="162" t="s">
        <v>7</v>
      </c>
      <c r="M22" s="163" t="s">
        <v>71</v>
      </c>
      <c r="N22" s="162" t="s">
        <v>7</v>
      </c>
      <c r="O22" s="163" t="s">
        <v>71</v>
      </c>
      <c r="P22" s="162" t="s">
        <v>7</v>
      </c>
      <c r="Q22" s="163" t="s">
        <v>71</v>
      </c>
      <c r="R22" s="162" t="s">
        <v>7</v>
      </c>
      <c r="S22" s="163" t="s">
        <v>71</v>
      </c>
      <c r="T22" s="162" t="s">
        <v>7</v>
      </c>
      <c r="U22" s="163" t="s">
        <v>71</v>
      </c>
      <c r="V22" s="162" t="s">
        <v>7</v>
      </c>
      <c r="W22" s="163" t="s">
        <v>71</v>
      </c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</row>
    <row r="23" spans="1:44" s="130" customFormat="1" ht="12" customHeight="1" x14ac:dyDescent="0.2">
      <c r="A23" s="123" t="s">
        <v>217</v>
      </c>
      <c r="B23" s="191"/>
      <c r="C23" s="191"/>
      <c r="D23" s="191"/>
      <c r="E23" s="191"/>
      <c r="F23" s="143"/>
      <c r="G23" s="147"/>
      <c r="H23" s="143"/>
      <c r="I23" s="147"/>
      <c r="J23" s="143"/>
      <c r="K23" s="147"/>
      <c r="L23" s="143"/>
      <c r="M23" s="147"/>
      <c r="N23" s="143"/>
      <c r="O23" s="147"/>
      <c r="P23" s="143"/>
      <c r="Q23" s="144"/>
      <c r="T23" s="192"/>
      <c r="U23" s="147"/>
      <c r="V23" s="192"/>
      <c r="W23" s="147"/>
    </row>
    <row r="24" spans="1:44" x14ac:dyDescent="0.2"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</row>
    <row r="25" spans="1:44" x14ac:dyDescent="0.2"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</row>
    <row r="26" spans="1:44" x14ac:dyDescent="0.2"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</row>
    <row r="27" spans="1:44" x14ac:dyDescent="0.2"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</row>
    <row r="28" spans="1:44" x14ac:dyDescent="0.2"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</row>
    <row r="29" spans="1:44" x14ac:dyDescent="0.2"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</row>
    <row r="30" spans="1:44" x14ac:dyDescent="0.2"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</row>
    <row r="31" spans="1:44" x14ac:dyDescent="0.2"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</row>
    <row r="32" spans="1:44" x14ac:dyDescent="0.2"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</row>
    <row r="33" spans="25:44" x14ac:dyDescent="0.2"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</row>
    <row r="34" spans="25:44" x14ac:dyDescent="0.2"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</row>
    <row r="35" spans="25:44" x14ac:dyDescent="0.2"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</row>
    <row r="36" spans="25:44" x14ac:dyDescent="0.2"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</row>
    <row r="37" spans="25:44" x14ac:dyDescent="0.2"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</row>
    <row r="38" spans="25:44" x14ac:dyDescent="0.2"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</row>
    <row r="39" spans="25:44" x14ac:dyDescent="0.2"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</row>
    <row r="40" spans="25:44" x14ac:dyDescent="0.2"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</row>
  </sheetData>
  <mergeCells count="10"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4634B83B-45D0-491D-BE6A-2B40E0909A66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B70AEFE3-85E7-4C96-B585-07305CF61DBF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R23:W23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 enableFormatConditionsCalculation="0">
    <tabColor rgb="FF800080"/>
  </sheetPr>
  <dimension ref="A2:AT52"/>
  <sheetViews>
    <sheetView topLeftCell="A25" workbookViewId="0"/>
  </sheetViews>
  <sheetFormatPr defaultRowHeight="12.75" x14ac:dyDescent="0.2"/>
  <cols>
    <col min="1" max="1" width="1.7109375" style="1" customWidth="1"/>
    <col min="2" max="2" width="4.42578125" style="1" customWidth="1"/>
    <col min="3" max="3" width="2" style="1" customWidth="1"/>
    <col min="4" max="4" width="4.5703125" style="1" customWidth="1"/>
    <col min="5" max="5" width="1.28515625" style="1" hidden="1" customWidth="1"/>
    <col min="6" max="6" width="5.42578125" style="1" customWidth="1"/>
    <col min="7" max="7" width="5.42578125" style="53" customWidth="1"/>
    <col min="8" max="8" width="5.42578125" style="1" customWidth="1"/>
    <col min="9" max="9" width="5.42578125" style="53" customWidth="1"/>
    <col min="10" max="10" width="5.42578125" style="1" customWidth="1"/>
    <col min="11" max="11" width="5.42578125" style="53" customWidth="1"/>
    <col min="12" max="12" width="5.42578125" style="1" customWidth="1"/>
    <col min="13" max="13" width="5.42578125" style="53" customWidth="1"/>
    <col min="14" max="14" width="5.42578125" style="1" customWidth="1"/>
    <col min="15" max="15" width="5.42578125" style="53" customWidth="1"/>
    <col min="16" max="16" width="5.42578125" style="1" customWidth="1"/>
    <col min="17" max="17" width="5.42578125" style="53" customWidth="1"/>
    <col min="18" max="18" width="5.42578125" style="1" customWidth="1"/>
    <col min="19" max="19" width="5.42578125" style="53" customWidth="1"/>
    <col min="20" max="20" width="5.140625" style="1" customWidth="1"/>
    <col min="21" max="21" width="5.140625" style="53" customWidth="1"/>
    <col min="22" max="22" width="5.140625" style="1" customWidth="1"/>
    <col min="23" max="23" width="5.140625" style="53" customWidth="1"/>
    <col min="24" max="24" width="5.140625" style="1" customWidth="1"/>
    <col min="25" max="25" width="5.140625" style="53" customWidth="1"/>
    <col min="26" max="26" width="9.140625" style="1"/>
    <col min="27" max="40" width="5.42578125" style="1" customWidth="1"/>
    <col min="41" max="46" width="5.140625" style="1" customWidth="1"/>
    <col min="47" max="16384" width="9.140625" style="1"/>
  </cols>
  <sheetData>
    <row r="2" spans="1:46" ht="15.75" x14ac:dyDescent="0.2">
      <c r="A2" s="245" t="s">
        <v>362</v>
      </c>
      <c r="B2" s="2"/>
      <c r="C2" s="2"/>
      <c r="D2" s="2"/>
      <c r="E2" s="2"/>
    </row>
    <row r="3" spans="1:46" ht="15.75" x14ac:dyDescent="0.2">
      <c r="A3" s="246" t="s">
        <v>363</v>
      </c>
      <c r="B3" s="3"/>
      <c r="C3" s="3"/>
      <c r="D3" s="3"/>
      <c r="E3" s="3"/>
    </row>
    <row r="4" spans="1:46" ht="6.75" customHeight="1" x14ac:dyDescent="0.2">
      <c r="A4" s="3"/>
      <c r="B4" s="3"/>
      <c r="C4" s="3"/>
      <c r="D4" s="3"/>
      <c r="E4" s="3"/>
    </row>
    <row r="5" spans="1:46" x14ac:dyDescent="0.2">
      <c r="A5" s="4" t="s">
        <v>52</v>
      </c>
      <c r="B5" s="4"/>
      <c r="C5" s="4"/>
      <c r="D5" s="4"/>
      <c r="E5" s="4"/>
      <c r="F5" s="258" t="s">
        <v>0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</row>
    <row r="6" spans="1:46" ht="36.75" customHeight="1" x14ac:dyDescent="0.2">
      <c r="A6" s="79"/>
      <c r="B6" s="79"/>
      <c r="C6" s="79"/>
      <c r="D6" s="79"/>
      <c r="E6" s="79"/>
      <c r="F6" s="247" t="s">
        <v>296</v>
      </c>
      <c r="G6" s="259"/>
      <c r="H6" s="247" t="s">
        <v>144</v>
      </c>
      <c r="I6" s="259"/>
      <c r="J6" s="247" t="s">
        <v>212</v>
      </c>
      <c r="K6" s="259"/>
      <c r="L6" s="247" t="s">
        <v>145</v>
      </c>
      <c r="M6" s="259"/>
      <c r="N6" s="247" t="s">
        <v>148</v>
      </c>
      <c r="O6" s="259"/>
      <c r="P6" s="247" t="s">
        <v>146</v>
      </c>
      <c r="Q6" s="259"/>
      <c r="R6" s="247" t="s">
        <v>213</v>
      </c>
      <c r="S6" s="259"/>
      <c r="T6" s="247" t="s">
        <v>214</v>
      </c>
      <c r="U6" s="259"/>
      <c r="V6" s="247" t="s">
        <v>215</v>
      </c>
      <c r="W6" s="259"/>
      <c r="X6" s="247" t="s">
        <v>147</v>
      </c>
      <c r="Y6" s="259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</row>
    <row r="7" spans="1:46" ht="15" customHeight="1" x14ac:dyDescent="0.2">
      <c r="A7" s="15" t="s">
        <v>23</v>
      </c>
      <c r="B7" s="15"/>
      <c r="C7" s="15"/>
      <c r="D7" s="15"/>
      <c r="E7" s="15"/>
      <c r="F7" s="180">
        <v>148.429</v>
      </c>
      <c r="G7" s="181">
        <v>20.516999999999999</v>
      </c>
      <c r="H7" s="180">
        <v>147.54300000000001</v>
      </c>
      <c r="I7" s="181">
        <v>3.55</v>
      </c>
      <c r="J7" s="180">
        <v>29.712</v>
      </c>
      <c r="K7" s="181">
        <v>3.2759999999999998</v>
      </c>
      <c r="L7" s="180">
        <v>140.239</v>
      </c>
      <c r="M7" s="181">
        <v>12.318</v>
      </c>
      <c r="N7" s="180">
        <v>135.446</v>
      </c>
      <c r="O7" s="181">
        <v>25.748000000000001</v>
      </c>
      <c r="P7" s="180">
        <v>197.06</v>
      </c>
      <c r="Q7" s="181">
        <v>52.639000000000003</v>
      </c>
      <c r="R7" s="180">
        <v>111.173</v>
      </c>
      <c r="S7" s="181">
        <v>69.358999999999995</v>
      </c>
      <c r="T7" s="180">
        <v>160.01599999999999</v>
      </c>
      <c r="U7" s="181">
        <v>40.624000000000002</v>
      </c>
      <c r="V7" s="180">
        <v>190.10300000000001</v>
      </c>
      <c r="W7" s="182">
        <v>41.264000000000003</v>
      </c>
      <c r="X7" s="180">
        <v>137.87799999999999</v>
      </c>
      <c r="Y7" s="181">
        <v>9.8030000000000008</v>
      </c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</row>
    <row r="8" spans="1:46" ht="15" customHeight="1" x14ac:dyDescent="0.2">
      <c r="A8" s="5" t="s">
        <v>54</v>
      </c>
      <c r="B8" s="5"/>
      <c r="C8" s="5"/>
      <c r="D8" s="5"/>
      <c r="E8" s="5"/>
      <c r="F8" s="158" t="s">
        <v>71</v>
      </c>
      <c r="G8" s="183" t="s">
        <v>71</v>
      </c>
      <c r="H8" s="158" t="s">
        <v>71</v>
      </c>
      <c r="I8" s="183" t="s">
        <v>71</v>
      </c>
      <c r="J8" s="158" t="s">
        <v>71</v>
      </c>
      <c r="K8" s="183" t="s">
        <v>71</v>
      </c>
      <c r="L8" s="158" t="s">
        <v>71</v>
      </c>
      <c r="M8" s="183" t="s">
        <v>71</v>
      </c>
      <c r="N8" s="158" t="s">
        <v>71</v>
      </c>
      <c r="O8" s="183" t="s">
        <v>71</v>
      </c>
      <c r="P8" s="158" t="s">
        <v>71</v>
      </c>
      <c r="Q8" s="183" t="s">
        <v>71</v>
      </c>
      <c r="R8" s="158" t="s">
        <v>71</v>
      </c>
      <c r="S8" s="183" t="s">
        <v>71</v>
      </c>
      <c r="T8" s="158" t="s">
        <v>71</v>
      </c>
      <c r="U8" s="183" t="s">
        <v>71</v>
      </c>
      <c r="V8" s="158" t="s">
        <v>71</v>
      </c>
      <c r="W8" s="183" t="s">
        <v>71</v>
      </c>
      <c r="X8" s="158" t="s">
        <v>71</v>
      </c>
      <c r="Y8" s="183" t="s">
        <v>71</v>
      </c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</row>
    <row r="9" spans="1:46" ht="13.5" customHeight="1" x14ac:dyDescent="0.2">
      <c r="A9" s="8"/>
      <c r="B9" s="105" t="s">
        <v>264</v>
      </c>
      <c r="C9" s="10"/>
      <c r="D9" s="10"/>
      <c r="E9" s="10"/>
      <c r="F9" s="184">
        <v>114.795</v>
      </c>
      <c r="G9" s="104">
        <v>16.640999999999998</v>
      </c>
      <c r="H9" s="184">
        <v>128.648</v>
      </c>
      <c r="I9" s="104">
        <v>1.6759999999999999</v>
      </c>
      <c r="J9" s="184">
        <v>42.725999999999999</v>
      </c>
      <c r="K9" s="104">
        <v>0.82099999999999995</v>
      </c>
      <c r="L9" s="184">
        <v>116.974</v>
      </c>
      <c r="M9" s="104">
        <v>5.66</v>
      </c>
      <c r="N9" s="184" t="s">
        <v>7</v>
      </c>
      <c r="O9" s="104" t="s">
        <v>71</v>
      </c>
      <c r="P9" s="184" t="s">
        <v>7</v>
      </c>
      <c r="Q9" s="104" t="s">
        <v>71</v>
      </c>
      <c r="R9" s="184">
        <v>168.00299999999999</v>
      </c>
      <c r="S9" s="104">
        <v>24.251000000000001</v>
      </c>
      <c r="T9" s="184">
        <v>139.24299999999999</v>
      </c>
      <c r="U9" s="104">
        <v>23.917000000000002</v>
      </c>
      <c r="V9" s="184" t="s">
        <v>7</v>
      </c>
      <c r="W9" s="104" t="s">
        <v>71</v>
      </c>
      <c r="X9" s="184">
        <v>135.03700000000001</v>
      </c>
      <c r="Y9" s="104">
        <v>1.141</v>
      </c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</row>
    <row r="10" spans="1:46" ht="10.5" customHeight="1" x14ac:dyDescent="0.2">
      <c r="A10" s="8"/>
      <c r="B10" s="9" t="s">
        <v>25</v>
      </c>
      <c r="C10" s="10"/>
      <c r="D10" s="10"/>
      <c r="E10" s="10"/>
      <c r="F10" s="184">
        <v>197.32900000000001</v>
      </c>
      <c r="G10" s="104">
        <v>21.678000000000001</v>
      </c>
      <c r="H10" s="184">
        <v>158.58199999999999</v>
      </c>
      <c r="I10" s="104">
        <v>0.42899999999999999</v>
      </c>
      <c r="J10" s="184">
        <v>18.957999999999998</v>
      </c>
      <c r="K10" s="104">
        <v>0.105</v>
      </c>
      <c r="L10" s="184">
        <v>109.849</v>
      </c>
      <c r="M10" s="104">
        <v>13.964</v>
      </c>
      <c r="N10" s="184" t="s">
        <v>16</v>
      </c>
      <c r="O10" s="104" t="s">
        <v>71</v>
      </c>
      <c r="P10" s="184">
        <v>135.92699999999999</v>
      </c>
      <c r="Q10" s="104">
        <v>19.029</v>
      </c>
      <c r="R10" s="184" t="s">
        <v>16</v>
      </c>
      <c r="S10" s="104" t="s">
        <v>71</v>
      </c>
      <c r="T10" s="184">
        <v>152.21299999999999</v>
      </c>
      <c r="U10" s="104">
        <v>6.7549999999999999</v>
      </c>
      <c r="V10" s="184" t="s">
        <v>7</v>
      </c>
      <c r="W10" s="104" t="s">
        <v>71</v>
      </c>
      <c r="X10" s="184">
        <v>172.21</v>
      </c>
      <c r="Y10" s="104">
        <v>0.82899999999999996</v>
      </c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</row>
    <row r="11" spans="1:46" ht="10.5" customHeight="1" x14ac:dyDescent="0.2">
      <c r="A11" s="8"/>
      <c r="B11" s="105" t="s">
        <v>265</v>
      </c>
      <c r="C11" s="10"/>
      <c r="D11" s="10"/>
      <c r="E11" s="10"/>
      <c r="F11" s="184">
        <v>178.82499999999999</v>
      </c>
      <c r="G11" s="104">
        <v>28.827000000000002</v>
      </c>
      <c r="H11" s="184">
        <v>162.62200000000001</v>
      </c>
      <c r="I11" s="104">
        <v>7.6509999999999998</v>
      </c>
      <c r="J11" s="184">
        <v>10.667999999999999</v>
      </c>
      <c r="K11" s="104">
        <v>6.8879999999999999</v>
      </c>
      <c r="L11" s="184">
        <v>194.511</v>
      </c>
      <c r="M11" s="104">
        <v>24.699000000000002</v>
      </c>
      <c r="N11" s="184">
        <v>139.86600000000001</v>
      </c>
      <c r="O11" s="104">
        <v>35.747</v>
      </c>
      <c r="P11" s="184">
        <v>232.50700000000001</v>
      </c>
      <c r="Q11" s="104">
        <v>108.086</v>
      </c>
      <c r="R11" s="184" t="s">
        <v>7</v>
      </c>
      <c r="S11" s="104" t="s">
        <v>71</v>
      </c>
      <c r="T11" s="184">
        <v>183.87799999999999</v>
      </c>
      <c r="U11" s="104">
        <v>44.381</v>
      </c>
      <c r="V11" s="184" t="s">
        <v>16</v>
      </c>
      <c r="W11" s="104" t="s">
        <v>71</v>
      </c>
      <c r="X11" s="184">
        <v>144.79300000000001</v>
      </c>
      <c r="Y11" s="104">
        <v>21.646000000000001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</row>
    <row r="12" spans="1:46" ht="10.5" customHeight="1" x14ac:dyDescent="0.2">
      <c r="A12" s="8"/>
      <c r="B12" s="9" t="s">
        <v>27</v>
      </c>
      <c r="C12" s="10"/>
      <c r="D12" s="10"/>
      <c r="E12" s="10"/>
      <c r="F12" s="184">
        <v>130.922</v>
      </c>
      <c r="G12" s="104">
        <v>19.628</v>
      </c>
      <c r="H12" s="184">
        <v>129.84399999999999</v>
      </c>
      <c r="I12" s="104">
        <v>14.374000000000001</v>
      </c>
      <c r="J12" s="184">
        <v>30.754999999999999</v>
      </c>
      <c r="K12" s="104">
        <v>39.109000000000002</v>
      </c>
      <c r="L12" s="184">
        <v>138.834</v>
      </c>
      <c r="M12" s="104">
        <v>18.614000000000001</v>
      </c>
      <c r="N12" s="184" t="s">
        <v>16</v>
      </c>
      <c r="O12" s="104" t="s">
        <v>71</v>
      </c>
      <c r="P12" s="184">
        <v>99.861000000000004</v>
      </c>
      <c r="Q12" s="104">
        <v>51.29</v>
      </c>
      <c r="R12" s="184" t="s">
        <v>7</v>
      </c>
      <c r="S12" s="104" t="s">
        <v>71</v>
      </c>
      <c r="T12" s="184">
        <v>191.10400000000001</v>
      </c>
      <c r="U12" s="104">
        <v>14.16</v>
      </c>
      <c r="V12" s="184" t="s">
        <v>16</v>
      </c>
      <c r="W12" s="104" t="s">
        <v>71</v>
      </c>
      <c r="X12" s="184">
        <v>111.401</v>
      </c>
      <c r="Y12" s="104">
        <v>27.934999999999999</v>
      </c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</row>
    <row r="13" spans="1:46" ht="10.5" customHeight="1" x14ac:dyDescent="0.2">
      <c r="A13" s="8"/>
      <c r="B13" s="9" t="s">
        <v>26</v>
      </c>
      <c r="C13" s="10"/>
      <c r="D13" s="10"/>
      <c r="E13" s="10"/>
      <c r="F13" s="184">
        <v>117.749</v>
      </c>
      <c r="G13" s="104">
        <v>33.281999999999996</v>
      </c>
      <c r="H13" s="184">
        <v>138.36099999999999</v>
      </c>
      <c r="I13" s="104">
        <v>6.3129999999999997</v>
      </c>
      <c r="J13" s="184">
        <v>27.16</v>
      </c>
      <c r="K13" s="104">
        <v>5.5990000000000002</v>
      </c>
      <c r="L13" s="184">
        <v>135.286</v>
      </c>
      <c r="M13" s="104">
        <v>11.842000000000001</v>
      </c>
      <c r="N13" s="184">
        <v>135.35400000000001</v>
      </c>
      <c r="O13" s="104">
        <v>27.236999999999998</v>
      </c>
      <c r="P13" s="184">
        <v>199.65100000000001</v>
      </c>
      <c r="Q13" s="104">
        <v>53.805999999999997</v>
      </c>
      <c r="R13" s="184" t="s">
        <v>16</v>
      </c>
      <c r="S13" s="104" t="s">
        <v>71</v>
      </c>
      <c r="T13" s="184">
        <v>148.72399999999999</v>
      </c>
      <c r="U13" s="104">
        <v>18.841999999999999</v>
      </c>
      <c r="V13" s="184" t="s">
        <v>16</v>
      </c>
      <c r="W13" s="104" t="s">
        <v>71</v>
      </c>
      <c r="X13" s="184">
        <v>129.935</v>
      </c>
      <c r="Y13" s="104">
        <v>16.443999999999999</v>
      </c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</row>
    <row r="14" spans="1:46" ht="10.5" customHeight="1" x14ac:dyDescent="0.2">
      <c r="A14" s="8"/>
      <c r="B14" s="9" t="s">
        <v>28</v>
      </c>
      <c r="C14" s="10"/>
      <c r="D14" s="10"/>
      <c r="E14" s="10"/>
      <c r="F14" s="184">
        <v>171.05</v>
      </c>
      <c r="G14" s="104">
        <v>35.997</v>
      </c>
      <c r="H14" s="184">
        <v>141.91</v>
      </c>
      <c r="I14" s="104">
        <v>7.117</v>
      </c>
      <c r="J14" s="184">
        <v>41.753</v>
      </c>
      <c r="K14" s="104">
        <v>16.693999999999999</v>
      </c>
      <c r="L14" s="184">
        <v>110.613</v>
      </c>
      <c r="M14" s="104">
        <v>37.938000000000002</v>
      </c>
      <c r="N14" s="184" t="s">
        <v>16</v>
      </c>
      <c r="O14" s="104" t="s">
        <v>71</v>
      </c>
      <c r="P14" s="184">
        <v>180.11699999999999</v>
      </c>
      <c r="Q14" s="104">
        <v>29.009</v>
      </c>
      <c r="R14" s="184" t="s">
        <v>7</v>
      </c>
      <c r="S14" s="104" t="s">
        <v>71</v>
      </c>
      <c r="T14" s="184">
        <v>114.78400000000001</v>
      </c>
      <c r="U14" s="104">
        <v>73.888000000000005</v>
      </c>
      <c r="V14" s="184" t="s">
        <v>16</v>
      </c>
      <c r="W14" s="104" t="s">
        <v>71</v>
      </c>
      <c r="X14" s="184">
        <v>129.33600000000001</v>
      </c>
      <c r="Y14" s="104">
        <v>37.219000000000001</v>
      </c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</row>
    <row r="15" spans="1:46" ht="15" customHeight="1" x14ac:dyDescent="0.2">
      <c r="A15" s="5" t="s">
        <v>36</v>
      </c>
      <c r="B15" s="5"/>
      <c r="C15" s="5"/>
      <c r="D15" s="5"/>
      <c r="E15" s="5"/>
      <c r="F15" s="184" t="s">
        <v>71</v>
      </c>
      <c r="G15" s="104" t="s">
        <v>71</v>
      </c>
      <c r="H15" s="184" t="s">
        <v>71</v>
      </c>
      <c r="I15" s="104" t="s">
        <v>71</v>
      </c>
      <c r="J15" s="184" t="s">
        <v>71</v>
      </c>
      <c r="K15" s="104" t="s">
        <v>71</v>
      </c>
      <c r="L15" s="184" t="s">
        <v>71</v>
      </c>
      <c r="M15" s="104" t="s">
        <v>71</v>
      </c>
      <c r="N15" s="184" t="s">
        <v>71</v>
      </c>
      <c r="O15" s="104" t="s">
        <v>71</v>
      </c>
      <c r="P15" s="184" t="s">
        <v>71</v>
      </c>
      <c r="Q15" s="104" t="s">
        <v>71</v>
      </c>
      <c r="R15" s="184" t="s">
        <v>71</v>
      </c>
      <c r="S15" s="104" t="s">
        <v>71</v>
      </c>
      <c r="T15" s="184" t="s">
        <v>71</v>
      </c>
      <c r="U15" s="104" t="s">
        <v>71</v>
      </c>
      <c r="V15" s="184" t="s">
        <v>71</v>
      </c>
      <c r="W15" s="104" t="s">
        <v>71</v>
      </c>
      <c r="X15" s="184" t="s">
        <v>71</v>
      </c>
      <c r="Y15" s="104" t="s">
        <v>71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</row>
    <row r="16" spans="1:46" ht="13.5" customHeight="1" x14ac:dyDescent="0.2">
      <c r="A16" s="8"/>
      <c r="B16" s="8"/>
      <c r="C16" s="17" t="s">
        <v>7</v>
      </c>
      <c r="D16" s="18">
        <v>1940</v>
      </c>
      <c r="E16" s="10"/>
      <c r="F16" s="184">
        <v>161.69999999999999</v>
      </c>
      <c r="G16" s="104">
        <v>39.268000000000001</v>
      </c>
      <c r="H16" s="184">
        <v>153.352</v>
      </c>
      <c r="I16" s="104">
        <v>5.4779999999999998</v>
      </c>
      <c r="J16" s="184">
        <v>28.521000000000001</v>
      </c>
      <c r="K16" s="104">
        <v>6.4039999999999999</v>
      </c>
      <c r="L16" s="184">
        <v>122.82599999999999</v>
      </c>
      <c r="M16" s="104">
        <v>56.011000000000003</v>
      </c>
      <c r="N16" s="184">
        <v>142.47</v>
      </c>
      <c r="O16" s="104">
        <v>19.559000000000001</v>
      </c>
      <c r="P16" s="184">
        <v>199.85900000000001</v>
      </c>
      <c r="Q16" s="104">
        <v>52.887</v>
      </c>
      <c r="R16" s="184">
        <v>168.00299999999999</v>
      </c>
      <c r="S16" s="104">
        <v>24.251000000000001</v>
      </c>
      <c r="T16" s="184">
        <v>96.528000000000006</v>
      </c>
      <c r="U16" s="104">
        <v>80.510999999999996</v>
      </c>
      <c r="V16" s="184" t="s">
        <v>16</v>
      </c>
      <c r="W16" s="104" t="s">
        <v>71</v>
      </c>
      <c r="X16" s="184">
        <v>151.048</v>
      </c>
      <c r="Y16" s="104">
        <v>21.620999999999999</v>
      </c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</row>
    <row r="17" spans="1:46" ht="10.5" customHeight="1" x14ac:dyDescent="0.2">
      <c r="A17" s="8"/>
      <c r="B17" s="19">
        <v>1941</v>
      </c>
      <c r="C17" s="17" t="s">
        <v>7</v>
      </c>
      <c r="D17" s="18">
        <v>1960</v>
      </c>
      <c r="E17" s="10"/>
      <c r="F17" s="184">
        <v>201.52</v>
      </c>
      <c r="G17" s="104">
        <v>53.795000000000002</v>
      </c>
      <c r="H17" s="184">
        <v>155.999</v>
      </c>
      <c r="I17" s="104">
        <v>6.1520000000000001</v>
      </c>
      <c r="J17" s="184">
        <v>26.507999999999999</v>
      </c>
      <c r="K17" s="104">
        <v>4.2389999999999999</v>
      </c>
      <c r="L17" s="184">
        <v>163.72200000000001</v>
      </c>
      <c r="M17" s="104">
        <v>90.251999999999995</v>
      </c>
      <c r="N17" s="184">
        <v>152.59</v>
      </c>
      <c r="O17" s="104">
        <v>66.179000000000002</v>
      </c>
      <c r="P17" s="184">
        <v>125.164</v>
      </c>
      <c r="Q17" s="104">
        <v>67.167000000000002</v>
      </c>
      <c r="R17" s="184" t="s">
        <v>16</v>
      </c>
      <c r="S17" s="104" t="s">
        <v>71</v>
      </c>
      <c r="T17" s="184">
        <v>187.977</v>
      </c>
      <c r="U17" s="104">
        <v>27.634</v>
      </c>
      <c r="V17" s="184" t="s">
        <v>16</v>
      </c>
      <c r="W17" s="104" t="s">
        <v>71</v>
      </c>
      <c r="X17" s="184">
        <v>185.05500000000001</v>
      </c>
      <c r="Y17" s="104">
        <v>34.430999999999997</v>
      </c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</row>
    <row r="18" spans="1:46" ht="10.5" customHeight="1" x14ac:dyDescent="0.2">
      <c r="A18" s="8"/>
      <c r="B18" s="19">
        <v>1961</v>
      </c>
      <c r="C18" s="17" t="s">
        <v>7</v>
      </c>
      <c r="D18" s="18">
        <v>1970</v>
      </c>
      <c r="E18" s="10"/>
      <c r="F18" s="184">
        <v>134.137</v>
      </c>
      <c r="G18" s="104">
        <v>33</v>
      </c>
      <c r="H18" s="184">
        <v>161.619</v>
      </c>
      <c r="I18" s="104">
        <v>8.4879999999999995</v>
      </c>
      <c r="J18" s="184">
        <v>24.917999999999999</v>
      </c>
      <c r="K18" s="104">
        <v>6.6440000000000001</v>
      </c>
      <c r="L18" s="184">
        <v>150.559</v>
      </c>
      <c r="M18" s="104">
        <v>27.555</v>
      </c>
      <c r="N18" s="184">
        <v>132.691</v>
      </c>
      <c r="O18" s="104">
        <v>11.085000000000001</v>
      </c>
      <c r="P18" s="184">
        <v>225.203</v>
      </c>
      <c r="Q18" s="104">
        <v>131.51900000000001</v>
      </c>
      <c r="R18" s="184" t="s">
        <v>16</v>
      </c>
      <c r="S18" s="104" t="s">
        <v>71</v>
      </c>
      <c r="T18" s="184">
        <v>197.16399999999999</v>
      </c>
      <c r="U18" s="104">
        <v>67.353999999999999</v>
      </c>
      <c r="V18" s="184" t="s">
        <v>7</v>
      </c>
      <c r="W18" s="104" t="s">
        <v>71</v>
      </c>
      <c r="X18" s="184">
        <v>149.744</v>
      </c>
      <c r="Y18" s="104">
        <v>15.555999999999999</v>
      </c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</row>
    <row r="19" spans="1:46" ht="10.5" customHeight="1" x14ac:dyDescent="0.2">
      <c r="A19" s="8"/>
      <c r="B19" s="19">
        <v>1971</v>
      </c>
      <c r="C19" s="17" t="s">
        <v>7</v>
      </c>
      <c r="D19" s="18">
        <v>1980</v>
      </c>
      <c r="E19" s="10"/>
      <c r="F19" s="184">
        <v>91.462000000000003</v>
      </c>
      <c r="G19" s="104">
        <v>42.273000000000003</v>
      </c>
      <c r="H19" s="184">
        <v>147.833</v>
      </c>
      <c r="I19" s="104">
        <v>8.7279999999999998</v>
      </c>
      <c r="J19" s="184">
        <v>35.549999999999997</v>
      </c>
      <c r="K19" s="104">
        <v>11.071</v>
      </c>
      <c r="L19" s="184">
        <v>144.69</v>
      </c>
      <c r="M19" s="104">
        <v>20.474</v>
      </c>
      <c r="N19" s="184">
        <v>148.57300000000001</v>
      </c>
      <c r="O19" s="104">
        <v>87.774000000000001</v>
      </c>
      <c r="P19" s="184">
        <v>167.05500000000001</v>
      </c>
      <c r="Q19" s="104">
        <v>31.823</v>
      </c>
      <c r="R19" s="184" t="s">
        <v>7</v>
      </c>
      <c r="S19" s="104" t="s">
        <v>71</v>
      </c>
      <c r="T19" s="184">
        <v>156.95699999999999</v>
      </c>
      <c r="U19" s="104">
        <v>35.668999999999997</v>
      </c>
      <c r="V19" s="184" t="s">
        <v>7</v>
      </c>
      <c r="W19" s="104" t="s">
        <v>71</v>
      </c>
      <c r="X19" s="184">
        <v>140.727</v>
      </c>
      <c r="Y19" s="104">
        <v>35.487000000000002</v>
      </c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</row>
    <row r="20" spans="1:46" ht="10.5" customHeight="1" x14ac:dyDescent="0.2">
      <c r="A20" s="8"/>
      <c r="B20" s="19">
        <v>1981</v>
      </c>
      <c r="C20" s="17" t="s">
        <v>7</v>
      </c>
      <c r="D20" s="18">
        <v>1990</v>
      </c>
      <c r="E20" s="10"/>
      <c r="F20" s="184">
        <v>69.191999999999993</v>
      </c>
      <c r="G20" s="104">
        <v>48.417000000000002</v>
      </c>
      <c r="H20" s="184">
        <v>120.15900000000001</v>
      </c>
      <c r="I20" s="104">
        <v>6.0869999999999997</v>
      </c>
      <c r="J20" s="184">
        <v>28.507999999999999</v>
      </c>
      <c r="K20" s="104">
        <v>5.8769999999999998</v>
      </c>
      <c r="L20" s="184">
        <v>139.17699999999999</v>
      </c>
      <c r="M20" s="104">
        <v>20.675000000000001</v>
      </c>
      <c r="N20" s="184">
        <v>100.958</v>
      </c>
      <c r="O20" s="104">
        <v>35.064</v>
      </c>
      <c r="P20" s="184">
        <v>294.23200000000003</v>
      </c>
      <c r="Q20" s="104">
        <v>195.53299999999999</v>
      </c>
      <c r="R20" s="184" t="s">
        <v>16</v>
      </c>
      <c r="S20" s="104" t="s">
        <v>71</v>
      </c>
      <c r="T20" s="184">
        <v>163.524</v>
      </c>
      <c r="U20" s="104">
        <v>29.2</v>
      </c>
      <c r="V20" s="184" t="s">
        <v>7</v>
      </c>
      <c r="W20" s="104" t="s">
        <v>71</v>
      </c>
      <c r="X20" s="184">
        <v>124.125</v>
      </c>
      <c r="Y20" s="104">
        <v>29.91</v>
      </c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</row>
    <row r="21" spans="1:46" ht="10.5" customHeight="1" x14ac:dyDescent="0.2">
      <c r="A21" s="8"/>
      <c r="B21" s="19">
        <v>1991</v>
      </c>
      <c r="C21" s="17" t="s">
        <v>7</v>
      </c>
      <c r="D21" s="18">
        <v>2000</v>
      </c>
      <c r="E21" s="10"/>
      <c r="F21" s="184">
        <v>184.63499999999999</v>
      </c>
      <c r="G21" s="104">
        <v>27.553000000000001</v>
      </c>
      <c r="H21" s="184">
        <v>131.315</v>
      </c>
      <c r="I21" s="104">
        <v>8.0939999999999994</v>
      </c>
      <c r="J21" s="184">
        <v>26.923999999999999</v>
      </c>
      <c r="K21" s="104">
        <v>8.4960000000000004</v>
      </c>
      <c r="L21" s="184">
        <v>148.976</v>
      </c>
      <c r="M21" s="104">
        <v>17.103000000000002</v>
      </c>
      <c r="N21" s="184">
        <v>97.322999999999993</v>
      </c>
      <c r="O21" s="104">
        <v>28.902000000000001</v>
      </c>
      <c r="P21" s="184" t="s">
        <v>16</v>
      </c>
      <c r="Q21" s="104" t="s">
        <v>71</v>
      </c>
      <c r="R21" s="184" t="s">
        <v>7</v>
      </c>
      <c r="S21" s="104" t="s">
        <v>71</v>
      </c>
      <c r="T21" s="184" t="s">
        <v>16</v>
      </c>
      <c r="U21" s="104" t="s">
        <v>71</v>
      </c>
      <c r="V21" s="184" t="s">
        <v>7</v>
      </c>
      <c r="W21" s="104" t="s">
        <v>71</v>
      </c>
      <c r="X21" s="184">
        <v>114.021</v>
      </c>
      <c r="Y21" s="104">
        <v>30.308</v>
      </c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</row>
    <row r="22" spans="1:46" ht="10.5" customHeight="1" x14ac:dyDescent="0.2">
      <c r="A22" s="8"/>
      <c r="B22" s="19">
        <v>2001</v>
      </c>
      <c r="C22" s="17" t="s">
        <v>7</v>
      </c>
      <c r="D22" s="8"/>
      <c r="E22" s="10"/>
      <c r="F22" s="184" t="s">
        <v>16</v>
      </c>
      <c r="G22" s="104" t="s">
        <v>71</v>
      </c>
      <c r="H22" s="184">
        <v>120.848</v>
      </c>
      <c r="I22" s="104">
        <v>8.5</v>
      </c>
      <c r="J22" s="184">
        <v>33.844999999999999</v>
      </c>
      <c r="K22" s="104">
        <v>8.7530000000000001</v>
      </c>
      <c r="L22" s="184">
        <v>123.98699999999999</v>
      </c>
      <c r="M22" s="104">
        <v>23.87</v>
      </c>
      <c r="N22" s="184" t="s">
        <v>16</v>
      </c>
      <c r="O22" s="104" t="s">
        <v>71</v>
      </c>
      <c r="P22" s="184" t="s">
        <v>7</v>
      </c>
      <c r="Q22" s="104" t="s">
        <v>71</v>
      </c>
      <c r="R22" s="184" t="s">
        <v>16</v>
      </c>
      <c r="S22" s="104" t="s">
        <v>71</v>
      </c>
      <c r="T22" s="184" t="s">
        <v>16</v>
      </c>
      <c r="U22" s="104" t="s">
        <v>71</v>
      </c>
      <c r="V22" s="184" t="s">
        <v>7</v>
      </c>
      <c r="W22" s="104" t="s">
        <v>71</v>
      </c>
      <c r="X22" s="184">
        <v>102.29</v>
      </c>
      <c r="Y22" s="104">
        <v>13.087</v>
      </c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</row>
    <row r="23" spans="1:46" ht="10.5" customHeight="1" x14ac:dyDescent="0.2">
      <c r="A23" s="8"/>
      <c r="B23" s="9" t="s">
        <v>46</v>
      </c>
      <c r="C23" s="10"/>
      <c r="D23" s="10"/>
      <c r="E23" s="10"/>
      <c r="F23" s="184">
        <v>191.53299999999999</v>
      </c>
      <c r="G23" s="104">
        <v>40.049999999999997</v>
      </c>
      <c r="H23" s="184">
        <v>161.983</v>
      </c>
      <c r="I23" s="104">
        <v>22.486999999999998</v>
      </c>
      <c r="J23" s="184">
        <v>31.745999999999999</v>
      </c>
      <c r="K23" s="104">
        <v>14.62</v>
      </c>
      <c r="L23" s="184">
        <v>147.21899999999999</v>
      </c>
      <c r="M23" s="104">
        <v>16.530999999999999</v>
      </c>
      <c r="N23" s="184">
        <v>137.66200000000001</v>
      </c>
      <c r="O23" s="104">
        <v>55.064999999999998</v>
      </c>
      <c r="P23" s="184">
        <v>172.73599999999999</v>
      </c>
      <c r="Q23" s="104">
        <v>51.725000000000001</v>
      </c>
      <c r="R23" s="184" t="s">
        <v>7</v>
      </c>
      <c r="S23" s="104" t="s">
        <v>71</v>
      </c>
      <c r="T23" s="184">
        <v>129.25200000000001</v>
      </c>
      <c r="U23" s="104">
        <v>16.914999999999999</v>
      </c>
      <c r="V23" s="184" t="s">
        <v>16</v>
      </c>
      <c r="W23" s="104" t="s">
        <v>71</v>
      </c>
      <c r="X23" s="184">
        <v>132.286</v>
      </c>
      <c r="Y23" s="104">
        <v>11.581</v>
      </c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</row>
    <row r="24" spans="1:46" ht="15" customHeight="1" x14ac:dyDescent="0.2">
      <c r="A24" s="5" t="s">
        <v>87</v>
      </c>
      <c r="B24" s="5"/>
      <c r="C24" s="5"/>
      <c r="D24" s="5"/>
      <c r="E24" s="5"/>
      <c r="F24" s="184" t="s">
        <v>71</v>
      </c>
      <c r="G24" s="104" t="s">
        <v>71</v>
      </c>
      <c r="H24" s="184" t="s">
        <v>71</v>
      </c>
      <c r="I24" s="104" t="s">
        <v>71</v>
      </c>
      <c r="J24" s="184" t="s">
        <v>71</v>
      </c>
      <c r="K24" s="104" t="s">
        <v>71</v>
      </c>
      <c r="L24" s="184" t="s">
        <v>71</v>
      </c>
      <c r="M24" s="104" t="s">
        <v>71</v>
      </c>
      <c r="N24" s="184" t="s">
        <v>71</v>
      </c>
      <c r="O24" s="104" t="s">
        <v>71</v>
      </c>
      <c r="P24" s="184" t="s">
        <v>71</v>
      </c>
      <c r="Q24" s="104" t="s">
        <v>71</v>
      </c>
      <c r="R24" s="184" t="s">
        <v>71</v>
      </c>
      <c r="S24" s="104" t="s">
        <v>71</v>
      </c>
      <c r="T24" s="184" t="s">
        <v>71</v>
      </c>
      <c r="U24" s="104" t="s">
        <v>71</v>
      </c>
      <c r="V24" s="184" t="s">
        <v>71</v>
      </c>
      <c r="W24" s="104" t="s">
        <v>71</v>
      </c>
      <c r="X24" s="184" t="s">
        <v>71</v>
      </c>
      <c r="Y24" s="104" t="s">
        <v>71</v>
      </c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</row>
    <row r="25" spans="1:46" ht="12" customHeight="1" x14ac:dyDescent="0.2">
      <c r="A25" s="8"/>
      <c r="B25" s="9" t="s">
        <v>88</v>
      </c>
      <c r="C25" s="10"/>
      <c r="D25" s="10"/>
      <c r="E25" s="10"/>
      <c r="F25" s="184">
        <v>146.161</v>
      </c>
      <c r="G25" s="104">
        <v>32.081000000000003</v>
      </c>
      <c r="H25" s="184">
        <v>161.38999999999999</v>
      </c>
      <c r="I25" s="104">
        <v>11.302</v>
      </c>
      <c r="J25" s="184">
        <v>28.798999999999999</v>
      </c>
      <c r="K25" s="104">
        <v>32.972999999999999</v>
      </c>
      <c r="L25" s="184">
        <v>150.791</v>
      </c>
      <c r="M25" s="104">
        <v>42.152000000000001</v>
      </c>
      <c r="N25" s="184" t="s">
        <v>16</v>
      </c>
      <c r="O25" s="104" t="s">
        <v>71</v>
      </c>
      <c r="P25" s="184" t="s">
        <v>7</v>
      </c>
      <c r="Q25" s="104" t="s">
        <v>71</v>
      </c>
      <c r="R25" s="184" t="s">
        <v>7</v>
      </c>
      <c r="S25" s="104" t="s">
        <v>71</v>
      </c>
      <c r="T25" s="184">
        <v>203.756</v>
      </c>
      <c r="U25" s="104">
        <v>12.148999999999999</v>
      </c>
      <c r="V25" s="184" t="s">
        <v>7</v>
      </c>
      <c r="W25" s="104" t="s">
        <v>71</v>
      </c>
      <c r="X25" s="184">
        <v>124.727</v>
      </c>
      <c r="Y25" s="104">
        <v>39.231999999999999</v>
      </c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</row>
    <row r="26" spans="1:46" ht="10.5" customHeight="1" x14ac:dyDescent="0.2">
      <c r="A26" s="8"/>
      <c r="B26" s="9" t="s">
        <v>89</v>
      </c>
      <c r="C26" s="10"/>
      <c r="D26" s="10"/>
      <c r="E26" s="10"/>
      <c r="F26" s="184">
        <v>170.39599999999999</v>
      </c>
      <c r="G26" s="104">
        <v>77.91</v>
      </c>
      <c r="H26" s="184">
        <v>155.45500000000001</v>
      </c>
      <c r="I26" s="104">
        <v>11.196999999999999</v>
      </c>
      <c r="J26" s="184">
        <v>24.585000000000001</v>
      </c>
      <c r="K26" s="104">
        <v>16.593</v>
      </c>
      <c r="L26" s="184">
        <v>147.46799999999999</v>
      </c>
      <c r="M26" s="104">
        <v>31.456</v>
      </c>
      <c r="N26" s="184" t="s">
        <v>7</v>
      </c>
      <c r="O26" s="104" t="s">
        <v>71</v>
      </c>
      <c r="P26" s="184">
        <v>246.02699999999999</v>
      </c>
      <c r="Q26" s="104">
        <v>126.095</v>
      </c>
      <c r="R26" s="184" t="s">
        <v>7</v>
      </c>
      <c r="S26" s="104" t="s">
        <v>71</v>
      </c>
      <c r="T26" s="184">
        <v>158.91</v>
      </c>
      <c r="U26" s="104">
        <v>30.457999999999998</v>
      </c>
      <c r="V26" s="184" t="s">
        <v>16</v>
      </c>
      <c r="W26" s="104" t="s">
        <v>71</v>
      </c>
      <c r="X26" s="184">
        <v>130.48699999999999</v>
      </c>
      <c r="Y26" s="104">
        <v>19.324999999999999</v>
      </c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</row>
    <row r="27" spans="1:46" ht="10.5" customHeight="1" x14ac:dyDescent="0.2">
      <c r="A27" s="8"/>
      <c r="B27" s="9" t="s">
        <v>90</v>
      </c>
      <c r="C27" s="10"/>
      <c r="D27" s="10"/>
      <c r="E27" s="10"/>
      <c r="F27" s="184">
        <v>125.404</v>
      </c>
      <c r="G27" s="104">
        <v>26</v>
      </c>
      <c r="H27" s="184">
        <v>147.97999999999999</v>
      </c>
      <c r="I27" s="104">
        <v>5.0990000000000002</v>
      </c>
      <c r="J27" s="184">
        <v>33.207999999999998</v>
      </c>
      <c r="K27" s="104">
        <v>4.0469999999999997</v>
      </c>
      <c r="L27" s="184">
        <v>128.66999999999999</v>
      </c>
      <c r="M27" s="104">
        <v>17.347000000000001</v>
      </c>
      <c r="N27" s="184" t="s">
        <v>16</v>
      </c>
      <c r="O27" s="104" t="s">
        <v>71</v>
      </c>
      <c r="P27" s="184">
        <v>160.74799999999999</v>
      </c>
      <c r="Q27" s="104">
        <v>40.97</v>
      </c>
      <c r="R27" s="184">
        <v>103.15</v>
      </c>
      <c r="S27" s="104">
        <v>72.242000000000004</v>
      </c>
      <c r="T27" s="184">
        <v>152.59100000000001</v>
      </c>
      <c r="U27" s="104">
        <v>76.194000000000003</v>
      </c>
      <c r="V27" s="184" t="s">
        <v>16</v>
      </c>
      <c r="W27" s="104" t="s">
        <v>71</v>
      </c>
      <c r="X27" s="184">
        <v>141.22999999999999</v>
      </c>
      <c r="Y27" s="104">
        <v>15.324</v>
      </c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</row>
    <row r="28" spans="1:46" ht="10.5" customHeight="1" x14ac:dyDescent="0.2">
      <c r="A28" s="78"/>
      <c r="B28" s="80" t="s">
        <v>91</v>
      </c>
      <c r="C28" s="81"/>
      <c r="D28" s="81"/>
      <c r="E28" s="81"/>
      <c r="F28" s="185">
        <v>184.47200000000001</v>
      </c>
      <c r="G28" s="186">
        <v>31.253</v>
      </c>
      <c r="H28" s="185">
        <v>138.69800000000001</v>
      </c>
      <c r="I28" s="186">
        <v>5.5220000000000002</v>
      </c>
      <c r="J28" s="185">
        <v>22.452999999999999</v>
      </c>
      <c r="K28" s="186">
        <v>3.09</v>
      </c>
      <c r="L28" s="185">
        <v>158.94300000000001</v>
      </c>
      <c r="M28" s="186">
        <v>18.491</v>
      </c>
      <c r="N28" s="185">
        <v>134.97300000000001</v>
      </c>
      <c r="O28" s="186">
        <v>26.175000000000001</v>
      </c>
      <c r="P28" s="185">
        <v>228.30199999999999</v>
      </c>
      <c r="Q28" s="186">
        <v>110.191</v>
      </c>
      <c r="R28" s="185" t="s">
        <v>16</v>
      </c>
      <c r="S28" s="186" t="s">
        <v>71</v>
      </c>
      <c r="T28" s="185">
        <v>166.03700000000001</v>
      </c>
      <c r="U28" s="186">
        <v>21.617999999999999</v>
      </c>
      <c r="V28" s="185" t="s">
        <v>16</v>
      </c>
      <c r="W28" s="186" t="s">
        <v>71</v>
      </c>
      <c r="X28" s="185">
        <v>136.91200000000001</v>
      </c>
      <c r="Y28" s="186">
        <v>12.743</v>
      </c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</row>
    <row r="29" spans="1:46" s="130" customFormat="1" ht="12" customHeight="1" x14ac:dyDescent="0.2">
      <c r="A29" s="123" t="s">
        <v>217</v>
      </c>
      <c r="B29" s="191"/>
      <c r="C29" s="191"/>
      <c r="D29" s="191"/>
      <c r="E29" s="191"/>
      <c r="F29" s="143"/>
      <c r="G29" s="147"/>
      <c r="H29" s="143"/>
      <c r="I29" s="147"/>
      <c r="J29" s="143"/>
      <c r="K29" s="147"/>
      <c r="L29" s="143"/>
      <c r="M29" s="147"/>
      <c r="N29" s="143"/>
      <c r="O29" s="147"/>
      <c r="P29" s="143"/>
      <c r="Q29" s="144"/>
      <c r="T29" s="192"/>
      <c r="U29" s="147"/>
      <c r="V29" s="192"/>
      <c r="W29" s="147"/>
      <c r="X29" s="192"/>
      <c r="Y29" s="147"/>
      <c r="Z29" s="192"/>
    </row>
    <row r="30" spans="1:46" ht="12" customHeight="1" x14ac:dyDescent="0.2">
      <c r="A30" s="83" t="s">
        <v>216</v>
      </c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</row>
    <row r="31" spans="1:46" ht="11.25" customHeight="1" x14ac:dyDescent="0.2">
      <c r="A31" s="83" t="s">
        <v>299</v>
      </c>
      <c r="B31" s="94"/>
      <c r="C31" s="95"/>
      <c r="D31" s="96"/>
      <c r="E31" s="94"/>
      <c r="F31" s="94"/>
      <c r="J31" s="91"/>
      <c r="X31" s="91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</row>
    <row r="32" spans="1:46" x14ac:dyDescent="0.2">
      <c r="B32" s="19"/>
      <c r="C32" s="21"/>
      <c r="D32" s="18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</row>
    <row r="33" spans="1:46" x14ac:dyDescent="0.2">
      <c r="B33" s="19"/>
      <c r="C33" s="21"/>
      <c r="D33" s="18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</row>
    <row r="34" spans="1:46" x14ac:dyDescent="0.2">
      <c r="A34" s="93"/>
      <c r="B34" s="19"/>
      <c r="C34" s="21"/>
      <c r="D34" s="18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</row>
    <row r="35" spans="1:46" x14ac:dyDescent="0.2">
      <c r="B35" s="19"/>
      <c r="C35" s="21"/>
      <c r="D35" s="18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</row>
    <row r="36" spans="1:46" x14ac:dyDescent="0.2">
      <c r="B36" s="19"/>
      <c r="C36" s="21"/>
      <c r="D36" s="18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</row>
    <row r="37" spans="1:46" x14ac:dyDescent="0.2">
      <c r="B37" s="19"/>
      <c r="C37" s="21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</row>
    <row r="38" spans="1:46" x14ac:dyDescent="0.2"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</row>
    <row r="39" spans="1:46" x14ac:dyDescent="0.2"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</row>
    <row r="40" spans="1:46" x14ac:dyDescent="0.2"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</row>
    <row r="41" spans="1:46" x14ac:dyDescent="0.2"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</row>
    <row r="42" spans="1:46" x14ac:dyDescent="0.2"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</row>
    <row r="43" spans="1:46" x14ac:dyDescent="0.2"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</row>
    <row r="44" spans="1:46" x14ac:dyDescent="0.2"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</row>
    <row r="45" spans="1:46" x14ac:dyDescent="0.2"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</row>
    <row r="46" spans="1:46" x14ac:dyDescent="0.2"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</row>
    <row r="47" spans="1:46" x14ac:dyDescent="0.2"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</row>
    <row r="48" spans="1:46" x14ac:dyDescent="0.2"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</row>
    <row r="49" spans="27:46" x14ac:dyDescent="0.2"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</row>
    <row r="50" spans="27:46" x14ac:dyDescent="0.2"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</row>
    <row r="51" spans="27:46" x14ac:dyDescent="0.2"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</row>
    <row r="52" spans="27:46" x14ac:dyDescent="0.2"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</row>
  </sheetData>
  <mergeCells count="11">
    <mergeCell ref="X6:Y6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Z7:Z28">
    <cfRule type="containsText" dxfId="35" priority="4" operator="containsText" text="..">
      <formula>NOT(ISERROR(SEARCH("..",Z7)))</formula>
    </cfRule>
    <cfRule type="containsText" dxfId="34" priority="5" operator="containsText" text="–">
      <formula>NOT(ISERROR(SEARCH("–",Z7)))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B774D64F-7C54-488D-96D4-600A6B05F453}">
            <xm:f>NOT(ISERROR(SEARCH("..",'t9'!R29)))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3532853F-174F-45A8-8848-9C26DA996F16}">
            <xm:f>NOT(ISERROR(SEARCH("–",'t9'!R29)))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R29:X29</xm:sqref>
        </x14:conditionalFormatting>
        <x14:conditionalFormatting xmlns:xm="http://schemas.microsoft.com/office/excel/2006/main">
          <x14:cfRule type="containsText" priority="22" operator="containsText" text=".." id="{B774D64F-7C54-488D-96D4-600A6B05F453}">
            <xm:f>NOT(ISERROR(SEARCH("..",'t9'!#REF!)))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" operator="containsText" text="–" id="{3532853F-174F-45A8-8848-9C26DA996F16}">
            <xm:f>NOT(ISERROR(SEARCH("–",'t9'!#REF!)))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Y29:Z29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 enableFormatConditionsCalculation="0">
    <tabColor indexed="46"/>
  </sheetPr>
  <dimension ref="A1:AV43"/>
  <sheetViews>
    <sheetView workbookViewId="0"/>
  </sheetViews>
  <sheetFormatPr defaultRowHeight="12.75" x14ac:dyDescent="0.2"/>
  <cols>
    <col min="1" max="1" width="2" style="1" customWidth="1"/>
    <col min="2" max="2" width="17.7109375" style="1" customWidth="1"/>
    <col min="3" max="5" width="9.140625" style="1" hidden="1" customWidth="1"/>
    <col min="6" max="6" width="4.85546875" style="52" customWidth="1"/>
    <col min="7" max="7" width="4.85546875" style="51" customWidth="1"/>
    <col min="8" max="8" width="4.85546875" style="52" customWidth="1"/>
    <col min="9" max="9" width="4.85546875" style="51" customWidth="1"/>
    <col min="10" max="10" width="4.85546875" style="52" customWidth="1"/>
    <col min="11" max="11" width="4.85546875" style="51" customWidth="1"/>
    <col min="12" max="12" width="4.85546875" style="52" customWidth="1"/>
    <col min="13" max="13" width="4.85546875" style="51" customWidth="1"/>
    <col min="14" max="14" width="4.85546875" style="52" customWidth="1"/>
    <col min="15" max="15" width="4.85546875" style="51" customWidth="1"/>
    <col min="16" max="16" width="4.85546875" style="52" customWidth="1"/>
    <col min="17" max="17" width="4.85546875" style="51" customWidth="1"/>
    <col min="18" max="18" width="4.85546875" style="52" customWidth="1"/>
    <col min="19" max="19" width="4.85546875" style="51" customWidth="1"/>
    <col min="20" max="20" width="4.85546875" style="52" customWidth="1"/>
    <col min="21" max="21" width="4.85546875" style="51" customWidth="1"/>
    <col min="22" max="22" width="5.42578125" style="52" customWidth="1"/>
    <col min="23" max="23" width="5.42578125" style="51" customWidth="1"/>
    <col min="24" max="24" width="6" style="52" customWidth="1"/>
    <col min="25" max="25" width="6" style="51" customWidth="1"/>
    <col min="26" max="42" width="4.85546875" style="1" customWidth="1"/>
    <col min="43" max="44" width="5.42578125" style="1" customWidth="1"/>
    <col min="45" max="46" width="6" style="1" customWidth="1"/>
    <col min="47" max="16384" width="9.140625" style="1"/>
  </cols>
  <sheetData>
    <row r="1" spans="1:48" s="130" customFormat="1" x14ac:dyDescent="0.2">
      <c r="A1" s="225"/>
      <c r="F1" s="226"/>
      <c r="G1" s="227"/>
      <c r="H1" s="226"/>
      <c r="I1" s="227"/>
      <c r="J1" s="226"/>
      <c r="K1" s="227"/>
      <c r="L1" s="226"/>
      <c r="M1" s="227"/>
      <c r="N1" s="226"/>
      <c r="O1" s="227"/>
      <c r="P1" s="226"/>
      <c r="Q1" s="227"/>
      <c r="R1" s="226"/>
      <c r="S1" s="227"/>
      <c r="T1" s="226"/>
      <c r="U1" s="227"/>
      <c r="V1" s="226"/>
      <c r="W1" s="227"/>
      <c r="X1" s="226"/>
      <c r="Y1" s="227"/>
    </row>
    <row r="2" spans="1:48" ht="15.75" x14ac:dyDescent="0.2">
      <c r="A2" s="245" t="s">
        <v>364</v>
      </c>
      <c r="B2" s="2"/>
      <c r="C2" s="2"/>
      <c r="D2" s="2"/>
      <c r="E2" s="2"/>
    </row>
    <row r="3" spans="1:48" x14ac:dyDescent="0.2">
      <c r="A3" s="246" t="s">
        <v>322</v>
      </c>
      <c r="B3" s="3"/>
      <c r="C3" s="3"/>
      <c r="D3" s="3"/>
      <c r="E3" s="3"/>
    </row>
    <row r="4" spans="1:48" ht="4.5" customHeight="1" x14ac:dyDescent="0.2">
      <c r="A4" s="3"/>
      <c r="B4" s="3"/>
      <c r="C4" s="3"/>
      <c r="D4" s="3"/>
      <c r="E4" s="3"/>
    </row>
    <row r="5" spans="1:48" x14ac:dyDescent="0.2">
      <c r="A5" s="4" t="s">
        <v>52</v>
      </c>
      <c r="B5" s="4"/>
      <c r="C5" s="4"/>
      <c r="D5" s="4"/>
      <c r="E5" s="4"/>
      <c r="F5" s="258" t="s">
        <v>36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</row>
    <row r="6" spans="1:48" ht="24" customHeight="1" x14ac:dyDescent="0.2">
      <c r="A6" s="79"/>
      <c r="B6" s="79"/>
      <c r="C6" s="79"/>
      <c r="D6" s="79"/>
      <c r="E6" s="79"/>
      <c r="F6" s="259" t="s">
        <v>77</v>
      </c>
      <c r="G6" s="259"/>
      <c r="H6" s="259" t="s">
        <v>39</v>
      </c>
      <c r="I6" s="259"/>
      <c r="J6" s="259" t="s">
        <v>40</v>
      </c>
      <c r="K6" s="259"/>
      <c r="L6" s="259" t="s">
        <v>41</v>
      </c>
      <c r="M6" s="259"/>
      <c r="N6" s="259" t="s">
        <v>42</v>
      </c>
      <c r="O6" s="259"/>
      <c r="P6" s="259" t="s">
        <v>44</v>
      </c>
      <c r="Q6" s="259"/>
      <c r="R6" s="259" t="s">
        <v>45</v>
      </c>
      <c r="S6" s="259"/>
      <c r="T6" s="252" t="s">
        <v>46</v>
      </c>
      <c r="U6" s="252"/>
      <c r="V6" s="259" t="s">
        <v>31</v>
      </c>
      <c r="W6" s="259"/>
      <c r="X6" s="259" t="s">
        <v>48</v>
      </c>
      <c r="Y6" s="259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</row>
    <row r="7" spans="1:48" ht="15" customHeight="1" x14ac:dyDescent="0.2">
      <c r="A7" s="15" t="s">
        <v>218</v>
      </c>
      <c r="B7" s="15"/>
      <c r="C7" s="15"/>
      <c r="D7" s="15"/>
      <c r="E7" s="15"/>
      <c r="F7" s="154">
        <v>2095.59</v>
      </c>
      <c r="G7" s="155">
        <v>272.16800000000001</v>
      </c>
      <c r="H7" s="154">
        <v>2102.6869999999999</v>
      </c>
      <c r="I7" s="155">
        <v>306.06099999999998</v>
      </c>
      <c r="J7" s="154">
        <v>3407.4580000000001</v>
      </c>
      <c r="K7" s="155">
        <v>522.322</v>
      </c>
      <c r="L7" s="154">
        <v>2572.1060000000002</v>
      </c>
      <c r="M7" s="155">
        <v>355.803</v>
      </c>
      <c r="N7" s="154">
        <v>1588.86</v>
      </c>
      <c r="O7" s="155">
        <v>255.178</v>
      </c>
      <c r="P7" s="154">
        <v>921.32399999999996</v>
      </c>
      <c r="Q7" s="155">
        <v>188.16499999999999</v>
      </c>
      <c r="R7" s="154">
        <v>895.04899999999998</v>
      </c>
      <c r="S7" s="155">
        <v>176.12299999999999</v>
      </c>
      <c r="T7" s="154">
        <v>1506.229</v>
      </c>
      <c r="U7" s="155">
        <v>435.71800000000002</v>
      </c>
      <c r="V7" s="154">
        <v>15089.302</v>
      </c>
      <c r="W7" s="155">
        <v>868.02499999999998</v>
      </c>
      <c r="X7" s="154">
        <v>46317.633000000002</v>
      </c>
      <c r="Y7" s="155">
        <v>2337.4409999999998</v>
      </c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</row>
    <row r="8" spans="1:48" ht="13.5" customHeight="1" x14ac:dyDescent="0.2">
      <c r="A8" s="6" t="s">
        <v>15</v>
      </c>
      <c r="B8" s="6"/>
      <c r="C8" s="6"/>
      <c r="D8" s="6"/>
      <c r="E8" s="6"/>
      <c r="F8" s="145">
        <v>79.632000000000005</v>
      </c>
      <c r="G8" s="146">
        <v>24.062999999999999</v>
      </c>
      <c r="H8" s="145">
        <v>61.831000000000003</v>
      </c>
      <c r="I8" s="146">
        <v>20.818000000000001</v>
      </c>
      <c r="J8" s="145">
        <v>38.752000000000002</v>
      </c>
      <c r="K8" s="146">
        <v>16.352</v>
      </c>
      <c r="L8" s="145">
        <v>41.286999999999999</v>
      </c>
      <c r="M8" s="146">
        <v>25.899000000000001</v>
      </c>
      <c r="N8" s="145">
        <v>24.212</v>
      </c>
      <c r="O8" s="146">
        <v>22.55</v>
      </c>
      <c r="P8" s="145">
        <v>30.117999999999999</v>
      </c>
      <c r="Q8" s="146">
        <v>19.878</v>
      </c>
      <c r="R8" s="145">
        <v>14.670999999999999</v>
      </c>
      <c r="S8" s="146">
        <v>7.8769999999999998</v>
      </c>
      <c r="T8" s="145">
        <v>34.090000000000003</v>
      </c>
      <c r="U8" s="146">
        <v>25.263999999999999</v>
      </c>
      <c r="V8" s="145">
        <v>324.59399999999999</v>
      </c>
      <c r="W8" s="146">
        <v>58.926000000000002</v>
      </c>
      <c r="X8" s="145">
        <v>3271.0140000000001</v>
      </c>
      <c r="Y8" s="146">
        <v>526.04600000000005</v>
      </c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</row>
    <row r="9" spans="1:48" ht="10.5" customHeight="1" x14ac:dyDescent="0.2">
      <c r="A9" s="6" t="s">
        <v>61</v>
      </c>
      <c r="B9" s="6"/>
      <c r="C9" s="6"/>
      <c r="D9" s="6"/>
      <c r="E9" s="6"/>
      <c r="F9" s="145">
        <v>144.965</v>
      </c>
      <c r="G9" s="146">
        <v>40.877000000000002</v>
      </c>
      <c r="H9" s="145">
        <v>32.179000000000002</v>
      </c>
      <c r="I9" s="146">
        <v>18.710999999999999</v>
      </c>
      <c r="J9" s="145">
        <v>80.861999999999995</v>
      </c>
      <c r="K9" s="146">
        <v>44.88</v>
      </c>
      <c r="L9" s="145">
        <v>171.256</v>
      </c>
      <c r="M9" s="146">
        <v>87.832999999999998</v>
      </c>
      <c r="N9" s="145">
        <v>139.14099999999999</v>
      </c>
      <c r="O9" s="146">
        <v>96.055999999999997</v>
      </c>
      <c r="P9" s="145">
        <v>79.483000000000004</v>
      </c>
      <c r="Q9" s="146">
        <v>56.420999999999999</v>
      </c>
      <c r="R9" s="145">
        <v>30.626000000000001</v>
      </c>
      <c r="S9" s="146">
        <v>22.858000000000001</v>
      </c>
      <c r="T9" s="145">
        <v>15.548999999999999</v>
      </c>
      <c r="U9" s="146">
        <v>16.029</v>
      </c>
      <c r="V9" s="145">
        <v>694.06100000000004</v>
      </c>
      <c r="W9" s="146">
        <v>149.012</v>
      </c>
      <c r="X9" s="145">
        <v>2791.6889999999999</v>
      </c>
      <c r="Y9" s="146">
        <v>428.82600000000002</v>
      </c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</row>
    <row r="10" spans="1:48" ht="10.5" customHeight="1" x14ac:dyDescent="0.2">
      <c r="A10" s="8"/>
      <c r="B10" s="9" t="s">
        <v>62</v>
      </c>
      <c r="C10" s="10"/>
      <c r="D10" s="10"/>
      <c r="E10" s="10"/>
      <c r="F10" s="145">
        <v>75.441999999999993</v>
      </c>
      <c r="G10" s="146">
        <v>26.986000000000001</v>
      </c>
      <c r="H10" s="145">
        <v>11.749000000000001</v>
      </c>
      <c r="I10" s="146">
        <v>5.6609999999999996</v>
      </c>
      <c r="J10" s="145">
        <v>51.274000000000001</v>
      </c>
      <c r="K10" s="146">
        <v>34.225999999999999</v>
      </c>
      <c r="L10" s="145">
        <v>71.531000000000006</v>
      </c>
      <c r="M10" s="146">
        <v>39.973999999999997</v>
      </c>
      <c r="N10" s="145">
        <v>34.753999999999998</v>
      </c>
      <c r="O10" s="146">
        <v>17.013000000000002</v>
      </c>
      <c r="P10" s="145">
        <v>17.306000000000001</v>
      </c>
      <c r="Q10" s="146">
        <v>12.962</v>
      </c>
      <c r="R10" s="145">
        <v>6.2380000000000004</v>
      </c>
      <c r="S10" s="146">
        <v>4.8490000000000002</v>
      </c>
      <c r="T10" s="145" t="s">
        <v>16</v>
      </c>
      <c r="U10" s="146" t="s">
        <v>71</v>
      </c>
      <c r="V10" s="145">
        <v>271.69600000000003</v>
      </c>
      <c r="W10" s="146">
        <v>62.927999999999997</v>
      </c>
      <c r="X10" s="145">
        <v>1914.54</v>
      </c>
      <c r="Y10" s="146">
        <v>365.65</v>
      </c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</row>
    <row r="11" spans="1:48" ht="10.5" customHeight="1" x14ac:dyDescent="0.2">
      <c r="A11" s="6" t="s">
        <v>63</v>
      </c>
      <c r="B11" s="6"/>
      <c r="C11" s="6"/>
      <c r="D11" s="6"/>
      <c r="E11" s="6"/>
      <c r="F11" s="145">
        <v>668.298</v>
      </c>
      <c r="G11" s="146">
        <v>94.384</v>
      </c>
      <c r="H11" s="145">
        <v>385.06799999999998</v>
      </c>
      <c r="I11" s="146">
        <v>106.877</v>
      </c>
      <c r="J11" s="145">
        <v>525.99900000000002</v>
      </c>
      <c r="K11" s="146">
        <v>139.88</v>
      </c>
      <c r="L11" s="145">
        <v>422.12700000000001</v>
      </c>
      <c r="M11" s="146">
        <v>84.238</v>
      </c>
      <c r="N11" s="145">
        <v>444.23899999999998</v>
      </c>
      <c r="O11" s="146">
        <v>79.28</v>
      </c>
      <c r="P11" s="145">
        <v>294.51</v>
      </c>
      <c r="Q11" s="146">
        <v>70.864000000000004</v>
      </c>
      <c r="R11" s="145">
        <v>243.947</v>
      </c>
      <c r="S11" s="146">
        <v>52.054000000000002</v>
      </c>
      <c r="T11" s="145">
        <v>154.221</v>
      </c>
      <c r="U11" s="146">
        <v>106.849</v>
      </c>
      <c r="V11" s="145">
        <v>3138.4090000000001</v>
      </c>
      <c r="W11" s="146">
        <v>256.43900000000002</v>
      </c>
      <c r="X11" s="145">
        <v>9629.1360000000004</v>
      </c>
      <c r="Y11" s="146">
        <v>790.09500000000003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</row>
    <row r="12" spans="1:48" ht="10.5" customHeight="1" x14ac:dyDescent="0.2">
      <c r="A12" s="6" t="s">
        <v>64</v>
      </c>
      <c r="B12" s="6"/>
      <c r="C12" s="6"/>
      <c r="D12" s="6"/>
      <c r="E12" s="6"/>
      <c r="F12" s="145">
        <v>12.052</v>
      </c>
      <c r="G12" s="146">
        <v>6.7839999999999998</v>
      </c>
      <c r="H12" s="145">
        <v>8.4920000000000009</v>
      </c>
      <c r="I12" s="146">
        <v>5.7549999999999999</v>
      </c>
      <c r="J12" s="145">
        <v>110.96299999999999</v>
      </c>
      <c r="K12" s="146">
        <v>53.462000000000003</v>
      </c>
      <c r="L12" s="145">
        <v>74.260000000000005</v>
      </c>
      <c r="M12" s="146">
        <v>32.432000000000002</v>
      </c>
      <c r="N12" s="145">
        <v>21.657</v>
      </c>
      <c r="O12" s="146">
        <v>14.225</v>
      </c>
      <c r="P12" s="145">
        <v>13.708</v>
      </c>
      <c r="Q12" s="146">
        <v>14.369</v>
      </c>
      <c r="R12" s="145">
        <v>42.198</v>
      </c>
      <c r="S12" s="146">
        <v>22.32</v>
      </c>
      <c r="T12" s="145" t="s">
        <v>16</v>
      </c>
      <c r="U12" s="146" t="s">
        <v>71</v>
      </c>
      <c r="V12" s="145">
        <v>283.93</v>
      </c>
      <c r="W12" s="146">
        <v>69.325999999999993</v>
      </c>
      <c r="X12" s="145">
        <v>1178.0920000000001</v>
      </c>
      <c r="Y12" s="146">
        <v>310.68299999999999</v>
      </c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</row>
    <row r="13" spans="1:48" ht="10.5" customHeight="1" x14ac:dyDescent="0.2">
      <c r="A13" s="6" t="s">
        <v>65</v>
      </c>
      <c r="B13" s="6"/>
      <c r="C13" s="6"/>
      <c r="D13" s="6"/>
      <c r="E13" s="6"/>
      <c r="F13" s="145">
        <v>124.798</v>
      </c>
      <c r="G13" s="146">
        <v>34.232999999999997</v>
      </c>
      <c r="H13" s="145">
        <v>85.980999999999995</v>
      </c>
      <c r="I13" s="146">
        <v>33.423999999999999</v>
      </c>
      <c r="J13" s="145">
        <v>163.58600000000001</v>
      </c>
      <c r="K13" s="146">
        <v>53.475000000000001</v>
      </c>
      <c r="L13" s="145">
        <v>187.428</v>
      </c>
      <c r="M13" s="146">
        <v>57.802</v>
      </c>
      <c r="N13" s="145">
        <v>110.753</v>
      </c>
      <c r="O13" s="146">
        <v>41.256</v>
      </c>
      <c r="P13" s="145">
        <v>88.99</v>
      </c>
      <c r="Q13" s="146">
        <v>47.591999999999999</v>
      </c>
      <c r="R13" s="145">
        <v>148.46100000000001</v>
      </c>
      <c r="S13" s="146">
        <v>46.951000000000001</v>
      </c>
      <c r="T13" s="145">
        <v>15.396000000000001</v>
      </c>
      <c r="U13" s="146">
        <v>11.613</v>
      </c>
      <c r="V13" s="145">
        <v>925.39300000000003</v>
      </c>
      <c r="W13" s="146">
        <v>116.85599999999999</v>
      </c>
      <c r="X13" s="145">
        <v>3976.6970000000001</v>
      </c>
      <c r="Y13" s="146">
        <v>483.02800000000002</v>
      </c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</row>
    <row r="14" spans="1:48" ht="13.5" customHeight="1" x14ac:dyDescent="0.2">
      <c r="A14" s="6" t="s">
        <v>66</v>
      </c>
      <c r="B14" s="6"/>
      <c r="C14" s="6"/>
      <c r="D14" s="6"/>
      <c r="E14" s="6"/>
      <c r="F14" s="145">
        <v>112.361</v>
      </c>
      <c r="G14" s="146">
        <v>81.626000000000005</v>
      </c>
      <c r="H14" s="145">
        <v>261.392</v>
      </c>
      <c r="I14" s="146">
        <v>65.236000000000004</v>
      </c>
      <c r="J14" s="145">
        <v>337.036</v>
      </c>
      <c r="K14" s="146">
        <v>16.66</v>
      </c>
      <c r="L14" s="145">
        <v>375.10599999999999</v>
      </c>
      <c r="M14" s="146">
        <v>68.951999999999998</v>
      </c>
      <c r="N14" s="145">
        <v>163.34</v>
      </c>
      <c r="O14" s="146">
        <v>49.408999999999999</v>
      </c>
      <c r="P14" s="145">
        <v>89.960999999999999</v>
      </c>
      <c r="Q14" s="146">
        <v>40.357999999999997</v>
      </c>
      <c r="R14" s="145">
        <v>69.679000000000002</v>
      </c>
      <c r="S14" s="146">
        <v>56.651000000000003</v>
      </c>
      <c r="T14" s="145">
        <v>82.406000000000006</v>
      </c>
      <c r="U14" s="146">
        <v>65.822999999999993</v>
      </c>
      <c r="V14" s="145">
        <v>1491.2819999999999</v>
      </c>
      <c r="W14" s="146">
        <v>162.184</v>
      </c>
      <c r="X14" s="145">
        <v>1602.818</v>
      </c>
      <c r="Y14" s="146">
        <v>327.72899999999998</v>
      </c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</row>
    <row r="15" spans="1:48" ht="10.5" customHeight="1" x14ac:dyDescent="0.2">
      <c r="A15" s="6" t="s">
        <v>67</v>
      </c>
      <c r="B15" s="6"/>
      <c r="C15" s="6"/>
      <c r="D15" s="6"/>
      <c r="E15" s="6"/>
      <c r="F15" s="145">
        <v>46.902999999999999</v>
      </c>
      <c r="G15" s="146">
        <v>15.16</v>
      </c>
      <c r="H15" s="145">
        <v>70.037999999999997</v>
      </c>
      <c r="I15" s="146">
        <v>50.9</v>
      </c>
      <c r="J15" s="145">
        <v>149.95500000000001</v>
      </c>
      <c r="K15" s="146">
        <v>72.444999999999993</v>
      </c>
      <c r="L15" s="145">
        <v>81.731999999999999</v>
      </c>
      <c r="M15" s="146">
        <v>25.462</v>
      </c>
      <c r="N15" s="145">
        <v>99.343000000000004</v>
      </c>
      <c r="O15" s="146">
        <v>50.493000000000002</v>
      </c>
      <c r="P15" s="145">
        <v>15.881</v>
      </c>
      <c r="Q15" s="146">
        <v>9.3049999999999997</v>
      </c>
      <c r="R15" s="145">
        <v>18.925999999999998</v>
      </c>
      <c r="S15" s="146">
        <v>16.62</v>
      </c>
      <c r="T15" s="145">
        <v>10.050000000000001</v>
      </c>
      <c r="U15" s="146">
        <v>10.835000000000001</v>
      </c>
      <c r="V15" s="145">
        <v>492.827</v>
      </c>
      <c r="W15" s="146">
        <v>107.205</v>
      </c>
      <c r="X15" s="145">
        <v>2102.9560000000001</v>
      </c>
      <c r="Y15" s="146">
        <v>351.21100000000001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</row>
    <row r="16" spans="1:48" ht="10.5" customHeight="1" x14ac:dyDescent="0.2">
      <c r="A16" s="6" t="s">
        <v>103</v>
      </c>
      <c r="B16" s="6"/>
      <c r="C16" s="6"/>
      <c r="D16" s="6"/>
      <c r="E16" s="6"/>
      <c r="F16" s="145">
        <v>544.88800000000003</v>
      </c>
      <c r="G16" s="146">
        <v>171.154</v>
      </c>
      <c r="H16" s="145">
        <v>952.59199999999998</v>
      </c>
      <c r="I16" s="146">
        <v>247.739</v>
      </c>
      <c r="J16" s="145">
        <v>1438.819</v>
      </c>
      <c r="K16" s="146">
        <v>429.053</v>
      </c>
      <c r="L16" s="145">
        <v>707.58</v>
      </c>
      <c r="M16" s="146">
        <v>220.279</v>
      </c>
      <c r="N16" s="145">
        <v>174.79400000000001</v>
      </c>
      <c r="O16" s="146">
        <v>79.146000000000001</v>
      </c>
      <c r="P16" s="145">
        <v>229.86799999999999</v>
      </c>
      <c r="Q16" s="146">
        <v>115.444</v>
      </c>
      <c r="R16" s="145">
        <v>109.081</v>
      </c>
      <c r="S16" s="146">
        <v>54.895000000000003</v>
      </c>
      <c r="T16" s="145">
        <v>832.2</v>
      </c>
      <c r="U16" s="146">
        <v>305.71699999999998</v>
      </c>
      <c r="V16" s="145">
        <v>4989.8209999999999</v>
      </c>
      <c r="W16" s="146">
        <v>609.53599999999994</v>
      </c>
      <c r="X16" s="145">
        <v>11038.370999999999</v>
      </c>
      <c r="Y16" s="146">
        <v>746.46900000000005</v>
      </c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</row>
    <row r="17" spans="1:48" ht="10.5" customHeight="1" x14ac:dyDescent="0.2">
      <c r="A17" s="6" t="s">
        <v>83</v>
      </c>
      <c r="B17" s="6"/>
      <c r="C17" s="6"/>
      <c r="D17" s="6"/>
      <c r="E17" s="6"/>
      <c r="F17" s="145">
        <v>22.998999999999999</v>
      </c>
      <c r="G17" s="146">
        <v>14.268000000000001</v>
      </c>
      <c r="H17" s="145">
        <v>50.701000000000001</v>
      </c>
      <c r="I17" s="146">
        <v>32.838000000000001</v>
      </c>
      <c r="J17" s="145">
        <v>216.18100000000001</v>
      </c>
      <c r="K17" s="146">
        <v>105.72</v>
      </c>
      <c r="L17" s="145">
        <v>72.430000000000007</v>
      </c>
      <c r="M17" s="146">
        <v>42.725999999999999</v>
      </c>
      <c r="N17" s="145">
        <v>85.417000000000002</v>
      </c>
      <c r="O17" s="146">
        <v>74.864999999999995</v>
      </c>
      <c r="P17" s="145">
        <v>11.401999999999999</v>
      </c>
      <c r="Q17" s="146">
        <v>9.7859999999999996</v>
      </c>
      <c r="R17" s="145">
        <v>100.72499999999999</v>
      </c>
      <c r="S17" s="146">
        <v>82.403999999999996</v>
      </c>
      <c r="T17" s="145">
        <v>108.253</v>
      </c>
      <c r="U17" s="146">
        <v>74.23</v>
      </c>
      <c r="V17" s="145">
        <v>668.10699999999997</v>
      </c>
      <c r="W17" s="146">
        <v>177.251</v>
      </c>
      <c r="X17" s="145">
        <v>1725.703</v>
      </c>
      <c r="Y17" s="146">
        <v>317.26900000000001</v>
      </c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</row>
    <row r="18" spans="1:48" ht="10.5" customHeight="1" x14ac:dyDescent="0.2">
      <c r="A18" s="6" t="s">
        <v>70</v>
      </c>
      <c r="B18" s="6"/>
      <c r="C18" s="6"/>
      <c r="D18" s="6"/>
      <c r="E18" s="6"/>
      <c r="F18" s="145">
        <v>70.540000000000006</v>
      </c>
      <c r="G18" s="146">
        <v>53.462000000000003</v>
      </c>
      <c r="H18" s="145">
        <v>25.849</v>
      </c>
      <c r="I18" s="146">
        <v>31.681999999999999</v>
      </c>
      <c r="J18" s="145">
        <v>14.042</v>
      </c>
      <c r="K18" s="146">
        <v>13.968999999999999</v>
      </c>
      <c r="L18" s="145">
        <v>38.890999999999998</v>
      </c>
      <c r="M18" s="146">
        <v>32.716000000000001</v>
      </c>
      <c r="N18" s="145">
        <v>15.058</v>
      </c>
      <c r="O18" s="146">
        <v>14.113</v>
      </c>
      <c r="P18" s="145" t="s">
        <v>16</v>
      </c>
      <c r="Q18" s="146" t="s">
        <v>71</v>
      </c>
      <c r="R18" s="145" t="s">
        <v>16</v>
      </c>
      <c r="S18" s="146" t="s">
        <v>71</v>
      </c>
      <c r="T18" s="145">
        <v>10.471</v>
      </c>
      <c r="U18" s="146">
        <v>10.952</v>
      </c>
      <c r="V18" s="145">
        <v>182.92099999999999</v>
      </c>
      <c r="W18" s="146">
        <v>72.590999999999994</v>
      </c>
      <c r="X18" s="145">
        <v>1569.9169999999999</v>
      </c>
      <c r="Y18" s="146">
        <v>466.92</v>
      </c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</row>
    <row r="19" spans="1:48" ht="13.5" customHeight="1" x14ac:dyDescent="0.2">
      <c r="A19" s="6" t="s">
        <v>72</v>
      </c>
      <c r="B19" s="6"/>
      <c r="C19" s="6"/>
      <c r="D19" s="6"/>
      <c r="E19" s="6"/>
      <c r="F19" s="145">
        <v>90.290999999999997</v>
      </c>
      <c r="G19" s="146">
        <v>39.884</v>
      </c>
      <c r="H19" s="145">
        <v>26.1</v>
      </c>
      <c r="I19" s="146">
        <v>22.001000000000001</v>
      </c>
      <c r="J19" s="145">
        <v>69.78</v>
      </c>
      <c r="K19" s="146">
        <v>61.902999999999999</v>
      </c>
      <c r="L19" s="145">
        <v>106.331</v>
      </c>
      <c r="M19" s="146">
        <v>121.47</v>
      </c>
      <c r="N19" s="145">
        <v>15.387</v>
      </c>
      <c r="O19" s="146">
        <v>21.626000000000001</v>
      </c>
      <c r="P19" s="145">
        <v>5.0270000000000001</v>
      </c>
      <c r="Q19" s="146">
        <v>2.9350000000000001</v>
      </c>
      <c r="R19" s="145">
        <v>15.535</v>
      </c>
      <c r="S19" s="146">
        <v>15.412000000000001</v>
      </c>
      <c r="T19" s="145">
        <v>19.266999999999999</v>
      </c>
      <c r="U19" s="146">
        <v>22.303999999999998</v>
      </c>
      <c r="V19" s="145">
        <v>347.71699999999998</v>
      </c>
      <c r="W19" s="146">
        <v>146.76400000000001</v>
      </c>
      <c r="X19" s="145">
        <v>1551.8969999999999</v>
      </c>
      <c r="Y19" s="146">
        <v>382.09300000000002</v>
      </c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</row>
    <row r="20" spans="1:48" ht="10.5" customHeight="1" x14ac:dyDescent="0.2">
      <c r="A20" s="6" t="s">
        <v>73</v>
      </c>
      <c r="B20" s="6"/>
      <c r="C20" s="6"/>
      <c r="D20" s="6"/>
      <c r="E20" s="6"/>
      <c r="F20" s="145">
        <v>22.927</v>
      </c>
      <c r="G20" s="146">
        <v>15.332000000000001</v>
      </c>
      <c r="H20" s="145">
        <v>33.703000000000003</v>
      </c>
      <c r="I20" s="146">
        <v>15.87</v>
      </c>
      <c r="J20" s="145">
        <v>49.249000000000002</v>
      </c>
      <c r="K20" s="146">
        <v>18.766999999999999</v>
      </c>
      <c r="L20" s="145">
        <v>42.179000000000002</v>
      </c>
      <c r="M20" s="146">
        <v>22.835999999999999</v>
      </c>
      <c r="N20" s="145">
        <v>42.701000000000001</v>
      </c>
      <c r="O20" s="146">
        <v>21.372</v>
      </c>
      <c r="P20" s="145">
        <v>14.175000000000001</v>
      </c>
      <c r="Q20" s="146">
        <v>10.750999999999999</v>
      </c>
      <c r="R20" s="145">
        <v>14.135999999999999</v>
      </c>
      <c r="S20" s="146">
        <v>11.865</v>
      </c>
      <c r="T20" s="145">
        <v>3.9079999999999999</v>
      </c>
      <c r="U20" s="146">
        <v>4.8739999999999997</v>
      </c>
      <c r="V20" s="145">
        <v>222.976</v>
      </c>
      <c r="W20" s="146">
        <v>45.286000000000001</v>
      </c>
      <c r="X20" s="145">
        <v>1531.136</v>
      </c>
      <c r="Y20" s="146">
        <v>336.315</v>
      </c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</row>
    <row r="21" spans="1:48" ht="10.5" customHeight="1" x14ac:dyDescent="0.2">
      <c r="A21" s="6" t="s">
        <v>22</v>
      </c>
      <c r="B21" s="6"/>
      <c r="C21" s="6"/>
      <c r="D21" s="6"/>
      <c r="E21" s="6"/>
      <c r="F21" s="145">
        <v>154.935</v>
      </c>
      <c r="G21" s="146">
        <v>78.093000000000004</v>
      </c>
      <c r="H21" s="145">
        <v>108.761</v>
      </c>
      <c r="I21" s="146">
        <v>35.375</v>
      </c>
      <c r="J21" s="145">
        <v>212.23400000000001</v>
      </c>
      <c r="K21" s="146">
        <v>100.619</v>
      </c>
      <c r="L21" s="145">
        <v>251.499</v>
      </c>
      <c r="M21" s="146">
        <v>89.736000000000004</v>
      </c>
      <c r="N21" s="145">
        <v>252.82</v>
      </c>
      <c r="O21" s="146">
        <v>140.559</v>
      </c>
      <c r="P21" s="145">
        <v>43.295999999999999</v>
      </c>
      <c r="Q21" s="146">
        <v>26.451000000000001</v>
      </c>
      <c r="R21" s="145">
        <v>83.902000000000001</v>
      </c>
      <c r="S21" s="146">
        <v>94.674999999999997</v>
      </c>
      <c r="T21" s="145">
        <v>219.81800000000001</v>
      </c>
      <c r="U21" s="146">
        <v>172.87100000000001</v>
      </c>
      <c r="V21" s="145">
        <v>1327.2639999999999</v>
      </c>
      <c r="W21" s="146">
        <v>288.774</v>
      </c>
      <c r="X21" s="145">
        <v>4348.2070000000003</v>
      </c>
      <c r="Y21" s="146">
        <v>583.46199999999999</v>
      </c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</row>
    <row r="22" spans="1:48" ht="10.5" customHeight="1" x14ac:dyDescent="0.2">
      <c r="A22" s="76" t="s">
        <v>46</v>
      </c>
      <c r="B22" s="76"/>
      <c r="C22" s="76"/>
      <c r="D22" s="76"/>
      <c r="E22" s="76"/>
      <c r="F22" s="162" t="s">
        <v>7</v>
      </c>
      <c r="G22" s="163" t="s">
        <v>71</v>
      </c>
      <c r="H22" s="162" t="s">
        <v>7</v>
      </c>
      <c r="I22" s="163" t="s">
        <v>71</v>
      </c>
      <c r="J22" s="162" t="s">
        <v>7</v>
      </c>
      <c r="K22" s="163" t="s">
        <v>71</v>
      </c>
      <c r="L22" s="162" t="s">
        <v>7</v>
      </c>
      <c r="M22" s="163" t="s">
        <v>71</v>
      </c>
      <c r="N22" s="162" t="s">
        <v>7</v>
      </c>
      <c r="O22" s="163" t="s">
        <v>71</v>
      </c>
      <c r="P22" s="162" t="s">
        <v>7</v>
      </c>
      <c r="Q22" s="163" t="s">
        <v>71</v>
      </c>
      <c r="R22" s="162" t="s">
        <v>7</v>
      </c>
      <c r="S22" s="163" t="s">
        <v>71</v>
      </c>
      <c r="T22" s="162" t="s">
        <v>7</v>
      </c>
      <c r="U22" s="163" t="s">
        <v>71</v>
      </c>
      <c r="V22" s="162" t="s">
        <v>7</v>
      </c>
      <c r="W22" s="163" t="s">
        <v>71</v>
      </c>
      <c r="X22" s="162" t="s">
        <v>7</v>
      </c>
      <c r="Y22" s="163" t="s">
        <v>71</v>
      </c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</row>
    <row r="23" spans="1:48" s="130" customFormat="1" ht="12" customHeight="1" x14ac:dyDescent="0.2">
      <c r="A23" s="123" t="s">
        <v>217</v>
      </c>
      <c r="B23" s="191"/>
      <c r="C23" s="191"/>
      <c r="D23" s="191"/>
      <c r="E23" s="191"/>
      <c r="F23" s="143"/>
      <c r="G23" s="147"/>
      <c r="H23" s="143"/>
      <c r="I23" s="147"/>
      <c r="J23" s="143"/>
      <c r="K23" s="147"/>
      <c r="L23" s="143"/>
      <c r="M23" s="147"/>
      <c r="N23" s="143"/>
      <c r="O23" s="147"/>
      <c r="P23" s="143"/>
      <c r="Q23" s="144"/>
      <c r="T23" s="192"/>
      <c r="U23" s="147"/>
      <c r="V23" s="192"/>
      <c r="W23" s="147"/>
      <c r="X23" s="192"/>
      <c r="Y23" s="147"/>
      <c r="Z23" s="192"/>
    </row>
    <row r="24" spans="1:48" ht="11.25" customHeight="1" x14ac:dyDescent="0.2">
      <c r="A24" s="12" t="s">
        <v>47</v>
      </c>
      <c r="B24" s="12"/>
      <c r="C24" s="12"/>
      <c r="D24" s="12"/>
      <c r="E24" s="12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</row>
    <row r="25" spans="1:48" ht="11.25" customHeight="1" x14ac:dyDescent="0.2">
      <c r="A25" s="83" t="s">
        <v>216</v>
      </c>
      <c r="B25" s="12"/>
      <c r="C25" s="12"/>
      <c r="D25" s="12"/>
      <c r="E25" s="12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</row>
    <row r="26" spans="1:48" s="130" customFormat="1" ht="12" customHeight="1" x14ac:dyDescent="0.2">
      <c r="A26" s="228" t="s">
        <v>292</v>
      </c>
      <c r="F26" s="226"/>
      <c r="G26" s="227"/>
      <c r="H26" s="226"/>
      <c r="I26" s="227"/>
      <c r="J26" s="226"/>
      <c r="K26" s="227"/>
      <c r="L26" s="226"/>
      <c r="M26" s="227"/>
      <c r="N26" s="226"/>
      <c r="O26" s="227"/>
      <c r="P26" s="226"/>
      <c r="Q26" s="227"/>
      <c r="R26" s="226"/>
      <c r="S26" s="227"/>
      <c r="T26" s="226"/>
      <c r="U26" s="227"/>
      <c r="V26" s="226"/>
      <c r="W26" s="227"/>
      <c r="X26" s="226"/>
      <c r="Y26" s="227"/>
    </row>
    <row r="27" spans="1:48" x14ac:dyDescent="0.2"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</row>
    <row r="28" spans="1:48" x14ac:dyDescent="0.2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</row>
    <row r="29" spans="1:48" x14ac:dyDescent="0.2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</row>
    <row r="30" spans="1:48" x14ac:dyDescent="0.2">
      <c r="A30" s="93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</row>
    <row r="31" spans="1:48" x14ac:dyDescent="0.2"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</row>
    <row r="32" spans="1:48" x14ac:dyDescent="0.2"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</row>
    <row r="33" spans="27:48" x14ac:dyDescent="0.2"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</row>
    <row r="34" spans="27:48" x14ac:dyDescent="0.2"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</row>
    <row r="35" spans="27:48" x14ac:dyDescent="0.2"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</row>
    <row r="36" spans="27:48" x14ac:dyDescent="0.2"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</row>
    <row r="37" spans="27:48" x14ac:dyDescent="0.2"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</row>
    <row r="38" spans="27:48" x14ac:dyDescent="0.2"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</row>
    <row r="39" spans="27:48" x14ac:dyDescent="0.2"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</row>
    <row r="40" spans="27:48" x14ac:dyDescent="0.2"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</row>
    <row r="41" spans="27:48" x14ac:dyDescent="0.2"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</row>
    <row r="42" spans="27:48" x14ac:dyDescent="0.2"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</row>
    <row r="43" spans="27:48" x14ac:dyDescent="0.2"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</row>
  </sheetData>
  <mergeCells count="11">
    <mergeCell ref="X6:Y6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Z7:Z22">
    <cfRule type="containsText" dxfId="29" priority="5" operator="containsText" text="..">
      <formula>NOT(ISERROR(SEARCH("..",Z7)))</formula>
    </cfRule>
    <cfRule type="containsText" dxfId="28" priority="6" operator="containsText" text="–">
      <formula>NOT(ISERROR(SEARCH("–",Z7)))</formula>
    </cfRule>
  </conditionalFormatting>
  <conditionalFormatting sqref="Z7:Z22">
    <cfRule type="containsText" dxfId="27" priority="4" operator="containsText" text="..">
      <formula>NOT(ISERROR(SEARCH("..",Z7)))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EC586BCE-3A9A-4C82-9163-CE0302EFD1DB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DDB13A8F-8E82-4B08-AA3B-67774A70B4C2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R23:X23</xm:sqref>
        </x14:conditionalFormatting>
        <x14:conditionalFormatting xmlns:xm="http://schemas.microsoft.com/office/excel/2006/main">
          <x14:cfRule type="containsText" priority="30" operator="containsText" text=".." id="{EC586BCE-3A9A-4C82-9163-CE0302EFD1DB}">
            <xm:f>NOT(ISERROR(SEARCH("..",'t9'!#REF!)))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" operator="containsText" text="–" id="{DDB13A8F-8E82-4B08-AA3B-67774A70B4C2}">
            <xm:f>NOT(ISERROR(SEARCH("–",'t9'!#REF!)))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Y23:Z23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33CCCC"/>
  </sheetPr>
  <dimension ref="A2:P23"/>
  <sheetViews>
    <sheetView workbookViewId="0"/>
  </sheetViews>
  <sheetFormatPr defaultRowHeight="12.75" x14ac:dyDescent="0.2"/>
  <cols>
    <col min="1" max="1" width="19.42578125" style="1" customWidth="1"/>
    <col min="2" max="5" width="4" style="1" hidden="1" customWidth="1"/>
    <col min="6" max="14" width="5.85546875" style="1" customWidth="1"/>
    <col min="15" max="16384" width="9.140625" style="1"/>
  </cols>
  <sheetData>
    <row r="2" spans="1:16" x14ac:dyDescent="0.2">
      <c r="A2" s="2" t="s">
        <v>319</v>
      </c>
      <c r="B2" s="2"/>
      <c r="C2" s="2"/>
      <c r="D2" s="2"/>
      <c r="E2" s="2"/>
    </row>
    <row r="3" spans="1:16" x14ac:dyDescent="0.2">
      <c r="A3" s="2"/>
      <c r="B3" s="2"/>
      <c r="C3" s="2"/>
      <c r="D3" s="2"/>
      <c r="E3" s="2"/>
    </row>
    <row r="4" spans="1:16" ht="6" customHeight="1" x14ac:dyDescent="0.2">
      <c r="A4" s="2"/>
      <c r="B4" s="2"/>
      <c r="C4" s="2"/>
      <c r="D4" s="2"/>
      <c r="E4" s="2"/>
    </row>
    <row r="5" spans="1:16" x14ac:dyDescent="0.2">
      <c r="A5" s="35"/>
      <c r="B5" s="35"/>
      <c r="C5" s="35"/>
      <c r="D5" s="35"/>
      <c r="E5" s="35"/>
      <c r="F5" s="49">
        <v>2002</v>
      </c>
      <c r="G5" s="49">
        <v>2003</v>
      </c>
      <c r="H5" s="49">
        <v>2004</v>
      </c>
      <c r="I5" s="49">
        <v>2005</v>
      </c>
      <c r="J5" s="49">
        <v>2006</v>
      </c>
      <c r="K5" s="49">
        <v>2007</v>
      </c>
      <c r="L5" s="49">
        <v>2008</v>
      </c>
      <c r="M5" s="49">
        <v>2009</v>
      </c>
      <c r="N5" s="49">
        <v>2010</v>
      </c>
    </row>
    <row r="6" spans="1:16" x14ac:dyDescent="0.2">
      <c r="A6" s="65"/>
      <c r="B6" s="65"/>
      <c r="C6" s="65"/>
      <c r="D6" s="65"/>
      <c r="E6" s="65"/>
      <c r="F6" s="64" t="s">
        <v>14</v>
      </c>
      <c r="G6" s="64" t="s">
        <v>14</v>
      </c>
      <c r="H6" s="64" t="s">
        <v>14</v>
      </c>
      <c r="I6" s="64" t="s">
        <v>14</v>
      </c>
      <c r="J6" s="64" t="s">
        <v>14</v>
      </c>
      <c r="K6" s="64" t="s">
        <v>14</v>
      </c>
      <c r="L6" s="64" t="s">
        <v>14</v>
      </c>
      <c r="M6" s="64" t="s">
        <v>14</v>
      </c>
      <c r="N6" s="64" t="s">
        <v>14</v>
      </c>
      <c r="P6" s="130"/>
    </row>
    <row r="7" spans="1:16" x14ac:dyDescent="0.2">
      <c r="A7" s="25" t="s">
        <v>23</v>
      </c>
      <c r="B7" s="26"/>
      <c r="C7" s="26"/>
      <c r="D7" s="26"/>
      <c r="E7" s="26"/>
      <c r="F7" s="27">
        <v>100</v>
      </c>
      <c r="G7" s="27">
        <v>100</v>
      </c>
      <c r="H7" s="27">
        <v>100</v>
      </c>
      <c r="I7" s="27">
        <v>100</v>
      </c>
      <c r="J7" s="27">
        <v>100</v>
      </c>
      <c r="K7" s="27">
        <v>100</v>
      </c>
      <c r="L7" s="27">
        <v>100</v>
      </c>
      <c r="M7" s="110">
        <v>100</v>
      </c>
      <c r="N7" s="110">
        <v>100</v>
      </c>
      <c r="P7" s="130"/>
    </row>
    <row r="8" spans="1:16" ht="15" customHeight="1" x14ac:dyDescent="0.2">
      <c r="A8" s="16" t="s">
        <v>15</v>
      </c>
      <c r="B8" s="20"/>
      <c r="C8" s="20"/>
      <c r="D8" s="20"/>
      <c r="E8" s="20"/>
      <c r="F8" s="58">
        <v>3.6</v>
      </c>
      <c r="G8" s="58">
        <v>3.7</v>
      </c>
      <c r="H8" s="58">
        <v>3.1</v>
      </c>
      <c r="I8" s="58">
        <v>3.6</v>
      </c>
      <c r="J8" s="58">
        <v>2.8</v>
      </c>
      <c r="K8" s="58">
        <v>2.2999999999999998</v>
      </c>
      <c r="L8" s="58">
        <v>2.8</v>
      </c>
      <c r="M8" s="113">
        <v>2.9860000000000002</v>
      </c>
      <c r="N8" s="113">
        <v>2.2709999999999999</v>
      </c>
      <c r="P8" s="130"/>
    </row>
    <row r="9" spans="1:16" ht="13.5" customHeight="1" x14ac:dyDescent="0.2">
      <c r="A9" s="20" t="s">
        <v>166</v>
      </c>
      <c r="B9" s="20"/>
      <c r="C9" s="20"/>
      <c r="D9" s="20"/>
      <c r="E9" s="20"/>
      <c r="F9" s="58">
        <v>4.9000000000000004</v>
      </c>
      <c r="G9" s="58">
        <v>5.3</v>
      </c>
      <c r="H9" s="58">
        <v>5.8</v>
      </c>
      <c r="I9" s="58">
        <v>5.0999999999999996</v>
      </c>
      <c r="J9" s="58">
        <v>5.0999999999999996</v>
      </c>
      <c r="K9" s="58">
        <v>4.5999999999999996</v>
      </c>
      <c r="L9" s="58">
        <v>4.2</v>
      </c>
      <c r="M9" s="113">
        <v>5.2690000000000001</v>
      </c>
      <c r="N9" s="113">
        <v>5.415</v>
      </c>
      <c r="P9" s="130"/>
    </row>
    <row r="10" spans="1:16" ht="10.5" customHeight="1" x14ac:dyDescent="0.2">
      <c r="A10" s="61" t="s">
        <v>62</v>
      </c>
      <c r="B10" s="8"/>
      <c r="C10" s="9"/>
      <c r="D10" s="61"/>
      <c r="E10" s="61"/>
      <c r="F10" s="58" t="s">
        <v>16</v>
      </c>
      <c r="G10" s="58">
        <v>0.8</v>
      </c>
      <c r="H10" s="58">
        <v>0.9</v>
      </c>
      <c r="I10" s="58">
        <v>1</v>
      </c>
      <c r="J10" s="58">
        <v>1.3</v>
      </c>
      <c r="K10" s="58">
        <v>1.2</v>
      </c>
      <c r="L10" s="58">
        <v>1.2</v>
      </c>
      <c r="M10" s="113">
        <v>1.335</v>
      </c>
      <c r="N10" s="113">
        <v>1.3720000000000001</v>
      </c>
      <c r="P10" s="130"/>
    </row>
    <row r="11" spans="1:16" ht="10.5" customHeight="1" x14ac:dyDescent="0.2">
      <c r="A11" s="16" t="s">
        <v>17</v>
      </c>
      <c r="B11" s="20"/>
      <c r="C11" s="20"/>
      <c r="D11" s="20"/>
      <c r="E11" s="20"/>
      <c r="F11" s="58">
        <v>23</v>
      </c>
      <c r="G11" s="58">
        <v>23.3</v>
      </c>
      <c r="H11" s="58">
        <v>23.2</v>
      </c>
      <c r="I11" s="58">
        <v>23.7</v>
      </c>
      <c r="J11" s="58">
        <v>24.2</v>
      </c>
      <c r="K11" s="58">
        <v>20.9</v>
      </c>
      <c r="L11" s="58">
        <v>19.2</v>
      </c>
      <c r="M11" s="113">
        <v>22.923999999999999</v>
      </c>
      <c r="N11" s="113">
        <v>20.832999999999998</v>
      </c>
      <c r="P11" s="130"/>
    </row>
    <row r="12" spans="1:16" ht="10.5" customHeight="1" x14ac:dyDescent="0.2">
      <c r="A12" s="16" t="s">
        <v>18</v>
      </c>
      <c r="B12" s="20"/>
      <c r="C12" s="20"/>
      <c r="D12" s="20"/>
      <c r="E12" s="20"/>
      <c r="F12" s="58">
        <v>10.5</v>
      </c>
      <c r="G12" s="58">
        <v>10.7</v>
      </c>
      <c r="H12" s="58">
        <v>12.2</v>
      </c>
      <c r="I12" s="58">
        <v>11.1</v>
      </c>
      <c r="J12" s="58">
        <v>12.2</v>
      </c>
      <c r="K12" s="58">
        <v>10.199999999999999</v>
      </c>
      <c r="L12" s="58">
        <v>10</v>
      </c>
      <c r="M12" s="113">
        <v>10.77</v>
      </c>
      <c r="N12" s="113">
        <v>10.896000000000001</v>
      </c>
      <c r="P12" s="130"/>
    </row>
    <row r="13" spans="1:16" ht="10.5" customHeight="1" x14ac:dyDescent="0.2">
      <c r="A13" s="16" t="s">
        <v>19</v>
      </c>
      <c r="B13" s="20"/>
      <c r="C13" s="20"/>
      <c r="D13" s="20"/>
      <c r="E13" s="20"/>
      <c r="F13" s="58">
        <v>13.8</v>
      </c>
      <c r="G13" s="58">
        <v>13.1</v>
      </c>
      <c r="H13" s="58">
        <v>14.5</v>
      </c>
      <c r="I13" s="58">
        <v>14.3</v>
      </c>
      <c r="J13" s="58">
        <v>14.9</v>
      </c>
      <c r="K13" s="58">
        <v>14.3</v>
      </c>
      <c r="L13" s="58">
        <v>12.6</v>
      </c>
      <c r="M13" s="113">
        <v>13.901999999999999</v>
      </c>
      <c r="N13" s="113">
        <v>12.62</v>
      </c>
      <c r="P13" s="130"/>
    </row>
    <row r="14" spans="1:16" ht="13.5" customHeight="1" x14ac:dyDescent="0.2">
      <c r="A14" s="16" t="s">
        <v>20</v>
      </c>
      <c r="B14" s="20"/>
      <c r="C14" s="20"/>
      <c r="D14" s="20"/>
      <c r="E14" s="20"/>
      <c r="F14" s="58">
        <v>27.1</v>
      </c>
      <c r="G14" s="58">
        <v>26.3</v>
      </c>
      <c r="H14" s="58">
        <v>24.8</v>
      </c>
      <c r="I14" s="58">
        <v>26.9</v>
      </c>
      <c r="J14" s="58">
        <v>23.6</v>
      </c>
      <c r="K14" s="58">
        <v>34.4</v>
      </c>
      <c r="L14" s="58">
        <v>35.299999999999997</v>
      </c>
      <c r="M14" s="113">
        <v>30.690999999999999</v>
      </c>
      <c r="N14" s="113">
        <v>30.030999999999999</v>
      </c>
      <c r="P14" s="130"/>
    </row>
    <row r="15" spans="1:16" ht="10.5" customHeight="1" x14ac:dyDescent="0.2">
      <c r="A15" s="16" t="s">
        <v>21</v>
      </c>
      <c r="B15" s="20"/>
      <c r="C15" s="20"/>
      <c r="D15" s="20"/>
      <c r="E15" s="20"/>
      <c r="F15" s="58">
        <v>2.7</v>
      </c>
      <c r="G15" s="58">
        <v>3.2</v>
      </c>
      <c r="H15" s="58">
        <v>3</v>
      </c>
      <c r="I15" s="58">
        <v>2</v>
      </c>
      <c r="J15" s="58">
        <v>1.9</v>
      </c>
      <c r="K15" s="58">
        <v>1.5</v>
      </c>
      <c r="L15" s="58">
        <v>1.6</v>
      </c>
      <c r="M15" s="113">
        <v>1.2430000000000001</v>
      </c>
      <c r="N15" s="113">
        <v>1.4710000000000001</v>
      </c>
      <c r="P15" s="130"/>
    </row>
    <row r="16" spans="1:16" ht="10.5" customHeight="1" x14ac:dyDescent="0.2">
      <c r="A16" s="20" t="s">
        <v>167</v>
      </c>
      <c r="B16" s="20"/>
      <c r="C16" s="20"/>
      <c r="D16" s="20"/>
      <c r="E16" s="20"/>
      <c r="F16" s="58">
        <v>4.5</v>
      </c>
      <c r="G16" s="58">
        <v>4.7</v>
      </c>
      <c r="H16" s="58">
        <v>4.4000000000000004</v>
      </c>
      <c r="I16" s="58">
        <v>4.0999999999999996</v>
      </c>
      <c r="J16" s="58">
        <v>4.2</v>
      </c>
      <c r="K16" s="58">
        <v>2.9</v>
      </c>
      <c r="L16" s="58">
        <v>2.5</v>
      </c>
      <c r="M16" s="113">
        <v>2.0619999999999998</v>
      </c>
      <c r="N16" s="113">
        <v>1.742</v>
      </c>
      <c r="P16" s="130"/>
    </row>
    <row r="17" spans="1:16" ht="13.5" customHeight="1" x14ac:dyDescent="0.2">
      <c r="A17" s="20" t="s">
        <v>168</v>
      </c>
      <c r="B17" s="20"/>
      <c r="C17" s="20"/>
      <c r="D17" s="20"/>
      <c r="E17" s="20"/>
      <c r="F17" s="58">
        <v>5.2</v>
      </c>
      <c r="G17" s="58">
        <v>4</v>
      </c>
      <c r="H17" s="58">
        <v>4.9000000000000004</v>
      </c>
      <c r="I17" s="58">
        <v>4.2</v>
      </c>
      <c r="J17" s="58">
        <v>4</v>
      </c>
      <c r="K17" s="58">
        <v>4.4000000000000004</v>
      </c>
      <c r="L17" s="58">
        <v>4.3</v>
      </c>
      <c r="M17" s="113">
        <v>3.3359999999999999</v>
      </c>
      <c r="N17" s="113">
        <v>3.8170000000000002</v>
      </c>
      <c r="P17" s="130"/>
    </row>
    <row r="18" spans="1:16" ht="10.5" customHeight="1" x14ac:dyDescent="0.2">
      <c r="A18" s="16" t="s">
        <v>119</v>
      </c>
      <c r="B18" s="6"/>
      <c r="C18" s="6"/>
      <c r="D18" s="6"/>
      <c r="E18" s="6"/>
      <c r="F18" s="58" t="s">
        <v>16</v>
      </c>
      <c r="G18" s="58" t="s">
        <v>16</v>
      </c>
      <c r="H18" s="58" t="s">
        <v>16</v>
      </c>
      <c r="I18" s="58">
        <v>1.6</v>
      </c>
      <c r="J18" s="58">
        <v>2.6</v>
      </c>
      <c r="K18" s="58">
        <v>1.4</v>
      </c>
      <c r="L18" s="58">
        <v>1</v>
      </c>
      <c r="M18" s="113">
        <v>1.3979999999999999</v>
      </c>
      <c r="N18" s="113">
        <v>1.1910000000000001</v>
      </c>
      <c r="P18" s="130"/>
    </row>
    <row r="19" spans="1:16" ht="10.5" customHeight="1" x14ac:dyDescent="0.2">
      <c r="A19" s="72" t="s">
        <v>22</v>
      </c>
      <c r="B19" s="63"/>
      <c r="C19" s="63"/>
      <c r="D19" s="63"/>
      <c r="E19" s="63"/>
      <c r="F19" s="59">
        <v>4.9000000000000004</v>
      </c>
      <c r="G19" s="59">
        <v>5.5</v>
      </c>
      <c r="H19" s="59">
        <v>4.4000000000000004</v>
      </c>
      <c r="I19" s="59">
        <v>3.4</v>
      </c>
      <c r="J19" s="59">
        <v>4.5</v>
      </c>
      <c r="K19" s="59">
        <v>3</v>
      </c>
      <c r="L19" s="59">
        <v>6.4</v>
      </c>
      <c r="M19" s="114">
        <v>5.42</v>
      </c>
      <c r="N19" s="114">
        <v>9.7140000000000004</v>
      </c>
      <c r="P19" s="130"/>
    </row>
    <row r="20" spans="1:16" x14ac:dyDescent="0.2">
      <c r="A20" s="83" t="s">
        <v>175</v>
      </c>
      <c r="B20" s="12"/>
      <c r="C20" s="12"/>
      <c r="D20" s="12"/>
      <c r="E20" s="12"/>
      <c r="P20" s="130"/>
    </row>
    <row r="21" spans="1:16" x14ac:dyDescent="0.2">
      <c r="A21" s="83" t="s">
        <v>169</v>
      </c>
      <c r="B21" s="12"/>
      <c r="C21" s="12"/>
      <c r="D21" s="12"/>
      <c r="E21" s="12"/>
      <c r="P21" s="130"/>
    </row>
    <row r="22" spans="1:16" x14ac:dyDescent="0.2">
      <c r="A22" s="12" t="s">
        <v>24</v>
      </c>
      <c r="B22" s="12"/>
      <c r="C22" s="12"/>
      <c r="D22" s="12"/>
      <c r="E22" s="12"/>
      <c r="P22" s="130"/>
    </row>
    <row r="23" spans="1:16" x14ac:dyDescent="0.2">
      <c r="P23" s="130"/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 enableFormatConditionsCalculation="0">
    <tabColor rgb="FF800080"/>
  </sheetPr>
  <dimension ref="A2:AV38"/>
  <sheetViews>
    <sheetView workbookViewId="0"/>
  </sheetViews>
  <sheetFormatPr defaultRowHeight="12.75" x14ac:dyDescent="0.2"/>
  <cols>
    <col min="1" max="1" width="2" style="1" customWidth="1"/>
    <col min="2" max="2" width="17.7109375" style="1" customWidth="1"/>
    <col min="3" max="5" width="9.140625" style="1" hidden="1" customWidth="1"/>
    <col min="6" max="6" width="4.85546875" style="52" customWidth="1"/>
    <col min="7" max="7" width="4.85546875" style="51" customWidth="1"/>
    <col min="8" max="8" width="4.85546875" style="52" customWidth="1"/>
    <col min="9" max="9" width="4.85546875" style="51" customWidth="1"/>
    <col min="10" max="10" width="4.85546875" style="52" customWidth="1"/>
    <col min="11" max="11" width="4.85546875" style="51" customWidth="1"/>
    <col min="12" max="12" width="4.85546875" style="52" customWidth="1"/>
    <col min="13" max="13" width="4.85546875" style="51" customWidth="1"/>
    <col min="14" max="14" width="4.85546875" style="52" customWidth="1"/>
    <col min="15" max="15" width="4.85546875" style="51" customWidth="1"/>
    <col min="16" max="16" width="4.85546875" style="52" customWidth="1"/>
    <col min="17" max="17" width="4.85546875" style="51" customWidth="1"/>
    <col min="18" max="18" width="4.5703125" style="52" customWidth="1"/>
    <col min="19" max="19" width="4.5703125" style="51" customWidth="1"/>
    <col min="20" max="20" width="4.5703125" style="52" customWidth="1"/>
    <col min="21" max="21" width="4.5703125" style="51" customWidth="1"/>
    <col min="22" max="22" width="5.85546875" style="52" customWidth="1"/>
    <col min="23" max="23" width="5.85546875" style="51" customWidth="1"/>
    <col min="24" max="24" width="5.85546875" style="52" customWidth="1"/>
    <col min="25" max="25" width="5.85546875" style="51" customWidth="1"/>
    <col min="26" max="38" width="4.85546875" style="1" customWidth="1"/>
    <col min="39" max="42" width="4.5703125" style="1" customWidth="1"/>
    <col min="43" max="46" width="5.85546875" style="1" customWidth="1"/>
    <col min="47" max="16384" width="9.140625" style="1"/>
  </cols>
  <sheetData>
    <row r="2" spans="1:48" x14ac:dyDescent="0.2">
      <c r="A2" s="2" t="s">
        <v>323</v>
      </c>
      <c r="B2" s="2"/>
      <c r="C2" s="2"/>
      <c r="D2" s="2"/>
      <c r="E2" s="2"/>
    </row>
    <row r="3" spans="1:48" x14ac:dyDescent="0.2">
      <c r="A3" s="3" t="s">
        <v>324</v>
      </c>
      <c r="B3" s="3"/>
      <c r="C3" s="3"/>
      <c r="D3" s="3"/>
      <c r="E3" s="3"/>
    </row>
    <row r="4" spans="1:48" x14ac:dyDescent="0.2">
      <c r="A4" s="3"/>
      <c r="B4" s="3"/>
      <c r="C4" s="3"/>
      <c r="D4" s="3"/>
      <c r="E4" s="3"/>
    </row>
    <row r="5" spans="1:48" x14ac:dyDescent="0.2">
      <c r="A5" s="4" t="s">
        <v>52</v>
      </c>
      <c r="B5" s="4"/>
      <c r="C5" s="4"/>
      <c r="D5" s="4"/>
      <c r="E5" s="4"/>
      <c r="F5" s="258" t="s">
        <v>36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</row>
    <row r="6" spans="1:48" ht="24" customHeight="1" x14ac:dyDescent="0.2">
      <c r="A6" s="79"/>
      <c r="B6" s="79"/>
      <c r="C6" s="79"/>
      <c r="D6" s="79"/>
      <c r="E6" s="79"/>
      <c r="F6" s="259" t="s">
        <v>77</v>
      </c>
      <c r="G6" s="259"/>
      <c r="H6" s="259" t="s">
        <v>39</v>
      </c>
      <c r="I6" s="259"/>
      <c r="J6" s="259" t="s">
        <v>40</v>
      </c>
      <c r="K6" s="259"/>
      <c r="L6" s="259" t="s">
        <v>41</v>
      </c>
      <c r="M6" s="259"/>
      <c r="N6" s="259" t="s">
        <v>42</v>
      </c>
      <c r="O6" s="259"/>
      <c r="P6" s="259" t="s">
        <v>44</v>
      </c>
      <c r="Q6" s="259"/>
      <c r="R6" s="259" t="s">
        <v>45</v>
      </c>
      <c r="S6" s="259"/>
      <c r="T6" s="252" t="s">
        <v>46</v>
      </c>
      <c r="U6" s="252"/>
      <c r="V6" s="259" t="s">
        <v>31</v>
      </c>
      <c r="W6" s="259"/>
      <c r="X6" s="259" t="s">
        <v>48</v>
      </c>
      <c r="Y6" s="259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</row>
    <row r="7" spans="1:48" ht="15" customHeight="1" x14ac:dyDescent="0.2">
      <c r="A7" s="15" t="s">
        <v>104</v>
      </c>
      <c r="B7" s="15"/>
      <c r="C7" s="15"/>
      <c r="D7" s="15"/>
      <c r="E7" s="15"/>
      <c r="F7" s="154">
        <v>1934.8019999999999</v>
      </c>
      <c r="G7" s="155">
        <v>254.86799999999999</v>
      </c>
      <c r="H7" s="154">
        <v>2038.414</v>
      </c>
      <c r="I7" s="155">
        <v>303.64800000000002</v>
      </c>
      <c r="J7" s="154">
        <v>3306.0030000000002</v>
      </c>
      <c r="K7" s="155">
        <v>515.404</v>
      </c>
      <c r="L7" s="154">
        <v>2324.9070000000002</v>
      </c>
      <c r="M7" s="155">
        <v>314.35500000000002</v>
      </c>
      <c r="N7" s="154">
        <v>1425.663</v>
      </c>
      <c r="O7" s="155">
        <v>239.64699999999999</v>
      </c>
      <c r="P7" s="154">
        <v>862.64700000000005</v>
      </c>
      <c r="Q7" s="155">
        <v>177.31700000000001</v>
      </c>
      <c r="R7" s="154">
        <v>799.82899999999995</v>
      </c>
      <c r="S7" s="155">
        <v>164.78899999999999</v>
      </c>
      <c r="T7" s="154">
        <v>1479.34</v>
      </c>
      <c r="U7" s="155">
        <v>434.529</v>
      </c>
      <c r="V7" s="154">
        <v>14171.605</v>
      </c>
      <c r="W7" s="155">
        <v>836.83600000000001</v>
      </c>
      <c r="X7" s="154">
        <v>46317.633000000002</v>
      </c>
      <c r="Y7" s="155">
        <v>2337.4409999999998</v>
      </c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</row>
    <row r="8" spans="1:48" ht="12.75" customHeight="1" x14ac:dyDescent="0.2">
      <c r="A8" s="6" t="s">
        <v>15</v>
      </c>
      <c r="B8" s="6"/>
      <c r="C8" s="6"/>
      <c r="D8" s="6"/>
      <c r="E8" s="6"/>
      <c r="F8" s="145">
        <v>71.474999999999994</v>
      </c>
      <c r="G8" s="146">
        <v>21.561</v>
      </c>
      <c r="H8" s="145">
        <v>61.527999999999999</v>
      </c>
      <c r="I8" s="146">
        <v>20.776</v>
      </c>
      <c r="J8" s="145">
        <v>37.173000000000002</v>
      </c>
      <c r="K8" s="146">
        <v>16.077000000000002</v>
      </c>
      <c r="L8" s="145">
        <v>33.308</v>
      </c>
      <c r="M8" s="146">
        <v>22.431999999999999</v>
      </c>
      <c r="N8" s="145">
        <v>23.814</v>
      </c>
      <c r="O8" s="146">
        <v>22.527000000000001</v>
      </c>
      <c r="P8" s="145">
        <v>30.103000000000002</v>
      </c>
      <c r="Q8" s="146">
        <v>19.878</v>
      </c>
      <c r="R8" s="145">
        <v>14.670999999999999</v>
      </c>
      <c r="S8" s="146">
        <v>7.8769999999999998</v>
      </c>
      <c r="T8" s="145">
        <v>31.591999999999999</v>
      </c>
      <c r="U8" s="146">
        <v>24.19</v>
      </c>
      <c r="V8" s="145">
        <v>303.66300000000001</v>
      </c>
      <c r="W8" s="146">
        <v>55.957000000000001</v>
      </c>
      <c r="X8" s="145">
        <v>3271.0140000000001</v>
      </c>
      <c r="Y8" s="146">
        <v>526.04600000000005</v>
      </c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</row>
    <row r="9" spans="1:48" ht="10.5" customHeight="1" x14ac:dyDescent="0.2">
      <c r="A9" s="6" t="s">
        <v>61</v>
      </c>
      <c r="B9" s="6"/>
      <c r="C9" s="6"/>
      <c r="D9" s="6"/>
      <c r="E9" s="6"/>
      <c r="F9" s="145">
        <v>114.366</v>
      </c>
      <c r="G9" s="146">
        <v>35.283999999999999</v>
      </c>
      <c r="H9" s="145">
        <v>29.899000000000001</v>
      </c>
      <c r="I9" s="146">
        <v>18.324999999999999</v>
      </c>
      <c r="J9" s="145">
        <v>69.849000000000004</v>
      </c>
      <c r="K9" s="146">
        <v>41.350999999999999</v>
      </c>
      <c r="L9" s="145">
        <v>130.32</v>
      </c>
      <c r="M9" s="146">
        <v>79.275000000000006</v>
      </c>
      <c r="N9" s="145">
        <v>116.05200000000001</v>
      </c>
      <c r="O9" s="146">
        <v>94.736000000000004</v>
      </c>
      <c r="P9" s="145">
        <v>74.111000000000004</v>
      </c>
      <c r="Q9" s="146">
        <v>55.558999999999997</v>
      </c>
      <c r="R9" s="145">
        <v>24.818999999999999</v>
      </c>
      <c r="S9" s="146">
        <v>21.413</v>
      </c>
      <c r="T9" s="145">
        <v>13.05</v>
      </c>
      <c r="U9" s="146">
        <v>15.477</v>
      </c>
      <c r="V9" s="145">
        <v>572.46699999999998</v>
      </c>
      <c r="W9" s="146">
        <v>140.48500000000001</v>
      </c>
      <c r="X9" s="145">
        <v>2791.6889999999999</v>
      </c>
      <c r="Y9" s="146">
        <v>428.82600000000002</v>
      </c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</row>
    <row r="10" spans="1:48" ht="10.5" customHeight="1" x14ac:dyDescent="0.2">
      <c r="A10" s="8"/>
      <c r="B10" s="9" t="s">
        <v>62</v>
      </c>
      <c r="C10" s="10"/>
      <c r="D10" s="10"/>
      <c r="E10" s="10"/>
      <c r="F10" s="145">
        <v>46.76</v>
      </c>
      <c r="G10" s="146">
        <v>19.123000000000001</v>
      </c>
      <c r="H10" s="145">
        <v>9.4689999999999994</v>
      </c>
      <c r="I10" s="146">
        <v>4.2130000000000001</v>
      </c>
      <c r="J10" s="145">
        <v>40.677</v>
      </c>
      <c r="K10" s="146">
        <v>30.271000000000001</v>
      </c>
      <c r="L10" s="145">
        <v>31.234000000000002</v>
      </c>
      <c r="M10" s="146">
        <v>14.414999999999999</v>
      </c>
      <c r="N10" s="145">
        <v>11.664999999999999</v>
      </c>
      <c r="O10" s="146">
        <v>6.3659999999999997</v>
      </c>
      <c r="P10" s="145">
        <v>13.433999999999999</v>
      </c>
      <c r="Q10" s="146">
        <v>8.68</v>
      </c>
      <c r="R10" s="145">
        <v>2.5910000000000002</v>
      </c>
      <c r="S10" s="146">
        <v>1.718</v>
      </c>
      <c r="T10" s="145" t="s">
        <v>16</v>
      </c>
      <c r="U10" s="146" t="s">
        <v>71</v>
      </c>
      <c r="V10" s="145">
        <v>156.73400000000001</v>
      </c>
      <c r="W10" s="146">
        <v>40.058999999999997</v>
      </c>
      <c r="X10" s="145">
        <v>1914.54</v>
      </c>
      <c r="Y10" s="146">
        <v>365.65</v>
      </c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</row>
    <row r="11" spans="1:48" ht="10.5" customHeight="1" x14ac:dyDescent="0.2">
      <c r="A11" s="6" t="s">
        <v>63</v>
      </c>
      <c r="B11" s="6"/>
      <c r="C11" s="6"/>
      <c r="D11" s="6"/>
      <c r="E11" s="6"/>
      <c r="F11" s="145">
        <v>610.64</v>
      </c>
      <c r="G11" s="146">
        <v>88.122</v>
      </c>
      <c r="H11" s="145">
        <v>364.31099999999998</v>
      </c>
      <c r="I11" s="146">
        <v>105.53700000000001</v>
      </c>
      <c r="J11" s="145">
        <v>490.44900000000001</v>
      </c>
      <c r="K11" s="146">
        <v>132.316</v>
      </c>
      <c r="L11" s="145">
        <v>353.49099999999999</v>
      </c>
      <c r="M11" s="146">
        <v>62.682000000000002</v>
      </c>
      <c r="N11" s="145">
        <v>394.67399999999998</v>
      </c>
      <c r="O11" s="146">
        <v>72.998999999999995</v>
      </c>
      <c r="P11" s="145">
        <v>262.642</v>
      </c>
      <c r="Q11" s="146">
        <v>66.430000000000007</v>
      </c>
      <c r="R11" s="145">
        <v>190.59100000000001</v>
      </c>
      <c r="S11" s="146">
        <v>46.212000000000003</v>
      </c>
      <c r="T11" s="145">
        <v>150.38800000000001</v>
      </c>
      <c r="U11" s="146">
        <v>106.387</v>
      </c>
      <c r="V11" s="145">
        <v>2817.1860000000001</v>
      </c>
      <c r="W11" s="146">
        <v>240.929</v>
      </c>
      <c r="X11" s="145">
        <v>9629.1360000000004</v>
      </c>
      <c r="Y11" s="146">
        <v>790.09500000000003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</row>
    <row r="12" spans="1:48" ht="10.5" customHeight="1" x14ac:dyDescent="0.2">
      <c r="A12" s="6" t="s">
        <v>64</v>
      </c>
      <c r="B12" s="6"/>
      <c r="C12" s="6"/>
      <c r="D12" s="6"/>
      <c r="E12" s="6"/>
      <c r="F12" s="145">
        <v>11.201000000000001</v>
      </c>
      <c r="G12" s="146">
        <v>6.6689999999999996</v>
      </c>
      <c r="H12" s="145">
        <v>8.4920000000000009</v>
      </c>
      <c r="I12" s="146">
        <v>5.7549999999999999</v>
      </c>
      <c r="J12" s="145">
        <v>106.55500000000001</v>
      </c>
      <c r="K12" s="146">
        <v>52.680999999999997</v>
      </c>
      <c r="L12" s="145">
        <v>60.832000000000001</v>
      </c>
      <c r="M12" s="146">
        <v>29.242999999999999</v>
      </c>
      <c r="N12" s="145">
        <v>12.029</v>
      </c>
      <c r="O12" s="146">
        <v>7.1180000000000003</v>
      </c>
      <c r="P12" s="145">
        <v>13.693</v>
      </c>
      <c r="Q12" s="146">
        <v>14.369</v>
      </c>
      <c r="R12" s="145">
        <v>39.774999999999999</v>
      </c>
      <c r="S12" s="146">
        <v>21.734000000000002</v>
      </c>
      <c r="T12" s="145" t="s">
        <v>16</v>
      </c>
      <c r="U12" s="146" t="s">
        <v>71</v>
      </c>
      <c r="V12" s="145">
        <v>253.178</v>
      </c>
      <c r="W12" s="146">
        <v>66.081000000000003</v>
      </c>
      <c r="X12" s="145">
        <v>1178.0920000000001</v>
      </c>
      <c r="Y12" s="146">
        <v>310.68299999999999</v>
      </c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</row>
    <row r="13" spans="1:48" ht="10.5" customHeight="1" x14ac:dyDescent="0.2">
      <c r="A13" s="6" t="s">
        <v>65</v>
      </c>
      <c r="B13" s="6"/>
      <c r="C13" s="6"/>
      <c r="D13" s="6"/>
      <c r="E13" s="6"/>
      <c r="F13" s="145">
        <v>98.460999999999999</v>
      </c>
      <c r="G13" s="146">
        <v>28.535</v>
      </c>
      <c r="H13" s="145">
        <v>79.334999999999994</v>
      </c>
      <c r="I13" s="146">
        <v>32</v>
      </c>
      <c r="J13" s="145">
        <v>157.26900000000001</v>
      </c>
      <c r="K13" s="146">
        <v>51.91</v>
      </c>
      <c r="L13" s="145">
        <v>146.494</v>
      </c>
      <c r="M13" s="146">
        <v>47.959000000000003</v>
      </c>
      <c r="N13" s="145">
        <v>94.241</v>
      </c>
      <c r="O13" s="146">
        <v>39.07</v>
      </c>
      <c r="P13" s="145">
        <v>84.369</v>
      </c>
      <c r="Q13" s="146">
        <v>46.59</v>
      </c>
      <c r="R13" s="145">
        <v>134.553</v>
      </c>
      <c r="S13" s="146">
        <v>45.622</v>
      </c>
      <c r="T13" s="145">
        <v>12.897</v>
      </c>
      <c r="U13" s="146">
        <v>10.82</v>
      </c>
      <c r="V13" s="145">
        <v>807.61900000000003</v>
      </c>
      <c r="W13" s="146">
        <v>108.538</v>
      </c>
      <c r="X13" s="145">
        <v>3976.6970000000001</v>
      </c>
      <c r="Y13" s="146">
        <v>483.02800000000002</v>
      </c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</row>
    <row r="14" spans="1:48" ht="12.75" customHeight="1" x14ac:dyDescent="0.2">
      <c r="A14" s="6" t="s">
        <v>66</v>
      </c>
      <c r="B14" s="6"/>
      <c r="C14" s="6"/>
      <c r="D14" s="6"/>
      <c r="E14" s="6"/>
      <c r="F14" s="145">
        <v>111.88800000000001</v>
      </c>
      <c r="G14" s="146">
        <v>81.623999999999995</v>
      </c>
      <c r="H14" s="145">
        <v>249.52099999999999</v>
      </c>
      <c r="I14" s="146">
        <v>65.233000000000004</v>
      </c>
      <c r="J14" s="145">
        <v>322.09500000000003</v>
      </c>
      <c r="K14" s="146">
        <v>16.649999999999999</v>
      </c>
      <c r="L14" s="145">
        <v>358.68</v>
      </c>
      <c r="M14" s="146">
        <v>68.950999999999993</v>
      </c>
      <c r="N14" s="145">
        <v>153.36199999999999</v>
      </c>
      <c r="O14" s="146">
        <v>49.277000000000001</v>
      </c>
      <c r="P14" s="145">
        <v>89.221000000000004</v>
      </c>
      <c r="Q14" s="146">
        <v>40.357999999999997</v>
      </c>
      <c r="R14" s="145">
        <v>69.679000000000002</v>
      </c>
      <c r="S14" s="146">
        <v>56.651000000000003</v>
      </c>
      <c r="T14" s="145">
        <v>82.406000000000006</v>
      </c>
      <c r="U14" s="146">
        <v>65.822999999999993</v>
      </c>
      <c r="V14" s="145">
        <v>1436.8520000000001</v>
      </c>
      <c r="W14" s="146">
        <v>162.13999999999999</v>
      </c>
      <c r="X14" s="145">
        <v>1602.818</v>
      </c>
      <c r="Y14" s="146">
        <v>327.72899999999998</v>
      </c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</row>
    <row r="15" spans="1:48" ht="10.5" customHeight="1" x14ac:dyDescent="0.2">
      <c r="A15" s="6" t="s">
        <v>67</v>
      </c>
      <c r="B15" s="6"/>
      <c r="C15" s="6"/>
      <c r="D15" s="6"/>
      <c r="E15" s="6"/>
      <c r="F15" s="145">
        <v>35.482999999999997</v>
      </c>
      <c r="G15" s="146">
        <v>12.798</v>
      </c>
      <c r="H15" s="145">
        <v>69.918000000000006</v>
      </c>
      <c r="I15" s="146">
        <v>50.899000000000001</v>
      </c>
      <c r="J15" s="145">
        <v>146.86199999999999</v>
      </c>
      <c r="K15" s="146">
        <v>71.766999999999996</v>
      </c>
      <c r="L15" s="145">
        <v>80.216999999999999</v>
      </c>
      <c r="M15" s="146">
        <v>25.375</v>
      </c>
      <c r="N15" s="145">
        <v>98.058000000000007</v>
      </c>
      <c r="O15" s="146">
        <v>50.462000000000003</v>
      </c>
      <c r="P15" s="145">
        <v>15.881</v>
      </c>
      <c r="Q15" s="146">
        <v>9.3049999999999997</v>
      </c>
      <c r="R15" s="145">
        <v>18.021999999999998</v>
      </c>
      <c r="S15" s="146">
        <v>16.555</v>
      </c>
      <c r="T15" s="145">
        <v>10.050000000000001</v>
      </c>
      <c r="U15" s="146">
        <v>10.835000000000001</v>
      </c>
      <c r="V15" s="145">
        <v>474.49</v>
      </c>
      <c r="W15" s="146">
        <v>106.4</v>
      </c>
      <c r="X15" s="145">
        <v>2102.9560000000001</v>
      </c>
      <c r="Y15" s="146">
        <v>351.21100000000001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</row>
    <row r="16" spans="1:48" ht="10.5" customHeight="1" x14ac:dyDescent="0.2">
      <c r="A16" s="6" t="s">
        <v>103</v>
      </c>
      <c r="B16" s="6"/>
      <c r="C16" s="6"/>
      <c r="D16" s="6"/>
      <c r="E16" s="6"/>
      <c r="F16" s="145">
        <v>539.72</v>
      </c>
      <c r="G16" s="146">
        <v>169.88300000000001</v>
      </c>
      <c r="H16" s="145">
        <v>943.68399999999997</v>
      </c>
      <c r="I16" s="146">
        <v>247.702</v>
      </c>
      <c r="J16" s="145">
        <v>1432.9659999999999</v>
      </c>
      <c r="K16" s="146">
        <v>429.04199999999997</v>
      </c>
      <c r="L16" s="145">
        <v>703.822</v>
      </c>
      <c r="M16" s="146">
        <v>220.27500000000001</v>
      </c>
      <c r="N16" s="145">
        <v>169.6</v>
      </c>
      <c r="O16" s="146">
        <v>79.134</v>
      </c>
      <c r="P16" s="145">
        <v>217.86199999999999</v>
      </c>
      <c r="Q16" s="146">
        <v>112.717</v>
      </c>
      <c r="R16" s="145">
        <v>102.85599999999999</v>
      </c>
      <c r="S16" s="146">
        <v>54.83</v>
      </c>
      <c r="T16" s="145">
        <v>819.01</v>
      </c>
      <c r="U16" s="146">
        <v>305.71699999999998</v>
      </c>
      <c r="V16" s="145">
        <v>4929.5200000000004</v>
      </c>
      <c r="W16" s="146">
        <v>608.84699999999998</v>
      </c>
      <c r="X16" s="145">
        <v>11038.370999999999</v>
      </c>
      <c r="Y16" s="146">
        <v>746.46900000000005</v>
      </c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</row>
    <row r="17" spans="1:48" ht="10.5" customHeight="1" x14ac:dyDescent="0.2">
      <c r="A17" s="6" t="s">
        <v>83</v>
      </c>
      <c r="B17" s="6"/>
      <c r="C17" s="6"/>
      <c r="D17" s="6"/>
      <c r="E17" s="6"/>
      <c r="F17" s="145">
        <v>22.956</v>
      </c>
      <c r="G17" s="146">
        <v>14.263</v>
      </c>
      <c r="H17" s="145">
        <v>48.841999999999999</v>
      </c>
      <c r="I17" s="146">
        <v>32.438000000000002</v>
      </c>
      <c r="J17" s="145">
        <v>216.18100000000001</v>
      </c>
      <c r="K17" s="146">
        <v>105.72</v>
      </c>
      <c r="L17" s="145">
        <v>52.191000000000003</v>
      </c>
      <c r="M17" s="146">
        <v>27.202999999999999</v>
      </c>
      <c r="N17" s="145">
        <v>80.141000000000005</v>
      </c>
      <c r="O17" s="146">
        <v>74.510999999999996</v>
      </c>
      <c r="P17" s="145">
        <v>10.23</v>
      </c>
      <c r="Q17" s="146">
        <v>9.4169999999999998</v>
      </c>
      <c r="R17" s="145">
        <v>100.41</v>
      </c>
      <c r="S17" s="146">
        <v>82.402000000000001</v>
      </c>
      <c r="T17" s="145">
        <v>108.253</v>
      </c>
      <c r="U17" s="146">
        <v>74.23</v>
      </c>
      <c r="V17" s="145">
        <v>639.20399999999995</v>
      </c>
      <c r="W17" s="146">
        <v>173.922</v>
      </c>
      <c r="X17" s="145">
        <v>1725.703</v>
      </c>
      <c r="Y17" s="146">
        <v>317.26900000000001</v>
      </c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</row>
    <row r="18" spans="1:48" ht="10.5" customHeight="1" x14ac:dyDescent="0.2">
      <c r="A18" s="6" t="s">
        <v>70</v>
      </c>
      <c r="B18" s="6"/>
      <c r="C18" s="6"/>
      <c r="D18" s="6"/>
      <c r="E18" s="6"/>
      <c r="F18" s="145">
        <v>70.540000000000006</v>
      </c>
      <c r="G18" s="146">
        <v>53.462000000000003</v>
      </c>
      <c r="H18" s="145">
        <v>25.849</v>
      </c>
      <c r="I18" s="146">
        <v>31.681999999999999</v>
      </c>
      <c r="J18" s="145">
        <v>13.772</v>
      </c>
      <c r="K18" s="146">
        <v>13.92</v>
      </c>
      <c r="L18" s="145">
        <v>38.890999999999998</v>
      </c>
      <c r="M18" s="146">
        <v>32.716000000000001</v>
      </c>
      <c r="N18" s="145">
        <v>15.058</v>
      </c>
      <c r="O18" s="146">
        <v>14.113</v>
      </c>
      <c r="P18" s="145" t="s">
        <v>16</v>
      </c>
      <c r="Q18" s="146" t="s">
        <v>71</v>
      </c>
      <c r="R18" s="145" t="s">
        <v>16</v>
      </c>
      <c r="S18" s="146" t="s">
        <v>71</v>
      </c>
      <c r="T18" s="145">
        <v>10.471</v>
      </c>
      <c r="U18" s="146">
        <v>10.952</v>
      </c>
      <c r="V18" s="145">
        <v>182.65</v>
      </c>
      <c r="W18" s="146">
        <v>72.581000000000003</v>
      </c>
      <c r="X18" s="145">
        <v>1569.9169999999999</v>
      </c>
      <c r="Y18" s="146">
        <v>466.92</v>
      </c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</row>
    <row r="19" spans="1:48" ht="12.75" customHeight="1" x14ac:dyDescent="0.2">
      <c r="A19" s="6" t="s">
        <v>72</v>
      </c>
      <c r="B19" s="6"/>
      <c r="C19" s="6"/>
      <c r="D19" s="6"/>
      <c r="E19" s="6"/>
      <c r="F19" s="145">
        <v>86.915999999999997</v>
      </c>
      <c r="G19" s="146">
        <v>39.819000000000003</v>
      </c>
      <c r="H19" s="145">
        <v>25.984000000000002</v>
      </c>
      <c r="I19" s="146">
        <v>21.995000000000001</v>
      </c>
      <c r="J19" s="145">
        <v>69.78</v>
      </c>
      <c r="K19" s="146">
        <v>61.902999999999999</v>
      </c>
      <c r="L19" s="145">
        <v>102.78700000000001</v>
      </c>
      <c r="M19" s="146">
        <v>118.652</v>
      </c>
      <c r="N19" s="145">
        <v>14.467000000000001</v>
      </c>
      <c r="O19" s="146">
        <v>21.555</v>
      </c>
      <c r="P19" s="145">
        <v>4.6109999999999998</v>
      </c>
      <c r="Q19" s="146">
        <v>2.46</v>
      </c>
      <c r="R19" s="145">
        <v>15.535</v>
      </c>
      <c r="S19" s="146">
        <v>15.412000000000001</v>
      </c>
      <c r="T19" s="145">
        <v>19.266999999999999</v>
      </c>
      <c r="U19" s="146">
        <v>22.303999999999998</v>
      </c>
      <c r="V19" s="145">
        <v>339.34699999999998</v>
      </c>
      <c r="W19" s="146">
        <v>144.41900000000001</v>
      </c>
      <c r="X19" s="145">
        <v>1551.8969999999999</v>
      </c>
      <c r="Y19" s="146">
        <v>382.09300000000002</v>
      </c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</row>
    <row r="20" spans="1:48" ht="10.5" customHeight="1" x14ac:dyDescent="0.2">
      <c r="A20" s="6" t="s">
        <v>73</v>
      </c>
      <c r="B20" s="6"/>
      <c r="C20" s="6"/>
      <c r="D20" s="6"/>
      <c r="E20" s="6"/>
      <c r="F20" s="145">
        <v>12.234</v>
      </c>
      <c r="G20" s="146">
        <v>5.5129999999999999</v>
      </c>
      <c r="H20" s="145">
        <v>29.591000000000001</v>
      </c>
      <c r="I20" s="146">
        <v>14.509</v>
      </c>
      <c r="J20" s="145">
        <v>42.81</v>
      </c>
      <c r="K20" s="146">
        <v>17.486999999999998</v>
      </c>
      <c r="L20" s="145">
        <v>30.712</v>
      </c>
      <c r="M20" s="146">
        <v>19.422000000000001</v>
      </c>
      <c r="N20" s="145">
        <v>26.716000000000001</v>
      </c>
      <c r="O20" s="146">
        <v>16.369</v>
      </c>
      <c r="P20" s="145">
        <v>12.247</v>
      </c>
      <c r="Q20" s="146">
        <v>10.285</v>
      </c>
      <c r="R20" s="145">
        <v>10.16</v>
      </c>
      <c r="S20" s="146">
        <v>9.9440000000000008</v>
      </c>
      <c r="T20" s="145">
        <v>3.9079999999999999</v>
      </c>
      <c r="U20" s="146">
        <v>4.8739999999999997</v>
      </c>
      <c r="V20" s="145">
        <v>168.37899999999999</v>
      </c>
      <c r="W20" s="146">
        <v>37.377000000000002</v>
      </c>
      <c r="X20" s="145">
        <v>1531.136</v>
      </c>
      <c r="Y20" s="146">
        <v>336.315</v>
      </c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</row>
    <row r="21" spans="1:48" ht="10.5" customHeight="1" x14ac:dyDescent="0.2">
      <c r="A21" s="6" t="s">
        <v>22</v>
      </c>
      <c r="B21" s="6"/>
      <c r="C21" s="6"/>
      <c r="D21" s="6"/>
      <c r="E21" s="6"/>
      <c r="F21" s="145">
        <v>148.91999999999999</v>
      </c>
      <c r="G21" s="146">
        <v>77.436000000000007</v>
      </c>
      <c r="H21" s="145">
        <v>101.461</v>
      </c>
      <c r="I21" s="146">
        <v>34.536999999999999</v>
      </c>
      <c r="J21" s="145">
        <v>200.24299999999999</v>
      </c>
      <c r="K21" s="146">
        <v>99.045000000000002</v>
      </c>
      <c r="L21" s="145">
        <v>233.16200000000001</v>
      </c>
      <c r="M21" s="146">
        <v>87.856999999999999</v>
      </c>
      <c r="N21" s="145">
        <v>227.45099999999999</v>
      </c>
      <c r="O21" s="146">
        <v>139.63999999999999</v>
      </c>
      <c r="P21" s="145">
        <v>42.771999999999998</v>
      </c>
      <c r="Q21" s="146">
        <v>26.431000000000001</v>
      </c>
      <c r="R21" s="145">
        <v>75.593000000000004</v>
      </c>
      <c r="S21" s="146">
        <v>81.269000000000005</v>
      </c>
      <c r="T21" s="145">
        <v>217.447</v>
      </c>
      <c r="U21" s="146">
        <v>171.57900000000001</v>
      </c>
      <c r="V21" s="145">
        <v>1247.05</v>
      </c>
      <c r="W21" s="146">
        <v>282.154</v>
      </c>
      <c r="X21" s="145">
        <v>4348.2070000000003</v>
      </c>
      <c r="Y21" s="146">
        <v>583.46199999999999</v>
      </c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</row>
    <row r="22" spans="1:48" ht="10.5" customHeight="1" x14ac:dyDescent="0.2">
      <c r="A22" s="76" t="s">
        <v>46</v>
      </c>
      <c r="B22" s="76"/>
      <c r="C22" s="76"/>
      <c r="D22" s="76"/>
      <c r="E22" s="76"/>
      <c r="F22" s="162" t="s">
        <v>7</v>
      </c>
      <c r="G22" s="163" t="s">
        <v>71</v>
      </c>
      <c r="H22" s="162" t="s">
        <v>7</v>
      </c>
      <c r="I22" s="163" t="s">
        <v>71</v>
      </c>
      <c r="J22" s="162" t="s">
        <v>7</v>
      </c>
      <c r="K22" s="163" t="s">
        <v>71</v>
      </c>
      <c r="L22" s="162" t="s">
        <v>7</v>
      </c>
      <c r="M22" s="163" t="s">
        <v>71</v>
      </c>
      <c r="N22" s="162" t="s">
        <v>7</v>
      </c>
      <c r="O22" s="163" t="s">
        <v>71</v>
      </c>
      <c r="P22" s="162" t="s">
        <v>7</v>
      </c>
      <c r="Q22" s="163" t="s">
        <v>71</v>
      </c>
      <c r="R22" s="162" t="s">
        <v>7</v>
      </c>
      <c r="S22" s="163" t="s">
        <v>71</v>
      </c>
      <c r="T22" s="162" t="s">
        <v>7</v>
      </c>
      <c r="U22" s="163" t="s">
        <v>71</v>
      </c>
      <c r="V22" s="162" t="s">
        <v>7</v>
      </c>
      <c r="W22" s="163" t="s">
        <v>71</v>
      </c>
      <c r="X22" s="162" t="s">
        <v>7</v>
      </c>
      <c r="Y22" s="163" t="s">
        <v>71</v>
      </c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</row>
    <row r="23" spans="1:48" s="130" customFormat="1" ht="12" customHeight="1" x14ac:dyDescent="0.2">
      <c r="A23" s="123" t="s">
        <v>217</v>
      </c>
      <c r="B23" s="191"/>
      <c r="C23" s="191"/>
      <c r="D23" s="191"/>
      <c r="E23" s="191"/>
      <c r="F23" s="143"/>
      <c r="G23" s="147"/>
      <c r="H23" s="143"/>
      <c r="I23" s="147"/>
      <c r="J23" s="143"/>
      <c r="K23" s="147"/>
      <c r="L23" s="143"/>
      <c r="M23" s="147"/>
      <c r="N23" s="143"/>
      <c r="O23" s="147"/>
      <c r="P23" s="143"/>
      <c r="Q23" s="144"/>
      <c r="T23" s="192"/>
      <c r="U23" s="147"/>
      <c r="V23" s="192"/>
      <c r="W23" s="147"/>
      <c r="X23" s="192"/>
      <c r="Y23" s="147"/>
      <c r="Z23" s="192"/>
    </row>
    <row r="24" spans="1:48" ht="10.5" customHeight="1" x14ac:dyDescent="0.2">
      <c r="A24" s="12" t="s">
        <v>105</v>
      </c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</row>
    <row r="25" spans="1:48" s="130" customFormat="1" ht="12" customHeight="1" x14ac:dyDescent="0.2">
      <c r="A25" s="228" t="s">
        <v>293</v>
      </c>
      <c r="F25" s="226"/>
      <c r="G25" s="227"/>
      <c r="H25" s="226"/>
      <c r="I25" s="227"/>
      <c r="J25" s="226"/>
      <c r="K25" s="227"/>
      <c r="L25" s="226"/>
      <c r="M25" s="227"/>
      <c r="N25" s="226"/>
      <c r="O25" s="227"/>
      <c r="P25" s="226"/>
      <c r="Q25" s="227"/>
      <c r="R25" s="226"/>
      <c r="S25" s="227"/>
      <c r="T25" s="226"/>
      <c r="U25" s="227"/>
      <c r="V25" s="226"/>
      <c r="W25" s="227"/>
      <c r="X25" s="226"/>
      <c r="Y25" s="227"/>
    </row>
    <row r="26" spans="1:48" x14ac:dyDescent="0.2"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</row>
    <row r="27" spans="1:48" x14ac:dyDescent="0.2"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</row>
    <row r="28" spans="1:48" x14ac:dyDescent="0.2"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</row>
    <row r="29" spans="1:48" x14ac:dyDescent="0.2"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</row>
    <row r="30" spans="1:48" x14ac:dyDescent="0.2"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</row>
    <row r="31" spans="1:48" x14ac:dyDescent="0.2"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</row>
    <row r="32" spans="1:48" x14ac:dyDescent="0.2"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</row>
    <row r="33" spans="27:48" x14ac:dyDescent="0.2"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</row>
    <row r="34" spans="27:48" x14ac:dyDescent="0.2"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</row>
    <row r="35" spans="27:48" x14ac:dyDescent="0.2"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</row>
    <row r="36" spans="27:48" x14ac:dyDescent="0.2"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</row>
    <row r="37" spans="27:48" x14ac:dyDescent="0.2"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</row>
    <row r="38" spans="27:48" x14ac:dyDescent="0.2"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</row>
  </sheetData>
  <mergeCells count="11">
    <mergeCell ref="X6:Y6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Z7:Z22">
    <cfRule type="containsText" dxfId="22" priority="5" operator="containsText" text="..">
      <formula>NOT(ISERROR(SEARCH("..",Z7)))</formula>
    </cfRule>
    <cfRule type="containsText" dxfId="21" priority="6" operator="containsText" text="–">
      <formula>NOT(ISERROR(SEARCH("–",Z7)))</formula>
    </cfRule>
  </conditionalFormatting>
  <conditionalFormatting sqref="Z7:Z22">
    <cfRule type="containsText" dxfId="20" priority="4" operator="containsText" text="..">
      <formula>NOT(ISERROR(SEARCH("..",Z7)))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D089C553-DBE2-4728-A353-DF318D050C49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6C59A3ED-44DF-4DE7-B33C-5F349DAE84EB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R23:X23</xm:sqref>
        </x14:conditionalFormatting>
        <x14:conditionalFormatting xmlns:xm="http://schemas.microsoft.com/office/excel/2006/main">
          <x14:cfRule type="containsText" priority="34" operator="containsText" text=".." id="{D089C553-DBE2-4728-A353-DF318D050C49}">
            <xm:f>NOT(ISERROR(SEARCH("..",'t9'!#REF!)))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" operator="containsText" text="–" id="{6C59A3ED-44DF-4DE7-B33C-5F349DAE84EB}">
            <xm:f>NOT(ISERROR(SEARCH("–",'t9'!#REF!)))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Y23:Z23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 enableFormatConditionsCalculation="0">
    <tabColor rgb="FF800080"/>
  </sheetPr>
  <dimension ref="A2:AU38"/>
  <sheetViews>
    <sheetView workbookViewId="0"/>
  </sheetViews>
  <sheetFormatPr defaultRowHeight="12.75" x14ac:dyDescent="0.2"/>
  <cols>
    <col min="1" max="1" width="2" style="1" customWidth="1"/>
    <col min="2" max="2" width="17.7109375" style="1" customWidth="1"/>
    <col min="3" max="5" width="9.140625" style="1" hidden="1" customWidth="1"/>
    <col min="6" max="6" width="4.85546875" style="52" customWidth="1"/>
    <col min="7" max="7" width="4.85546875" style="51" customWidth="1"/>
    <col min="8" max="8" width="4.85546875" style="52" customWidth="1"/>
    <col min="9" max="9" width="4.85546875" style="51" customWidth="1"/>
    <col min="10" max="10" width="4.85546875" style="52" customWidth="1"/>
    <col min="11" max="11" width="4.85546875" style="51" customWidth="1"/>
    <col min="12" max="12" width="4.85546875" style="52" customWidth="1"/>
    <col min="13" max="13" width="4.85546875" style="51" customWidth="1"/>
    <col min="14" max="14" width="4.85546875" style="52" customWidth="1"/>
    <col min="15" max="15" width="4.85546875" style="51" customWidth="1"/>
    <col min="16" max="16" width="4.85546875" style="52" customWidth="1"/>
    <col min="17" max="17" width="4.85546875" style="51" customWidth="1"/>
    <col min="18" max="18" width="4.85546875" style="52" customWidth="1"/>
    <col min="19" max="19" width="4.85546875" style="51" customWidth="1"/>
    <col min="20" max="20" width="4.85546875" style="52" customWidth="1"/>
    <col min="21" max="21" width="4.85546875" style="51" customWidth="1"/>
    <col min="22" max="22" width="4.85546875" style="52" customWidth="1"/>
    <col min="23" max="23" width="4.85546875" style="51" customWidth="1"/>
    <col min="24" max="24" width="6.140625" style="52" customWidth="1"/>
    <col min="25" max="25" width="6.140625" style="51" customWidth="1"/>
    <col min="26" max="44" width="4.85546875" style="1" customWidth="1"/>
    <col min="45" max="46" width="6.140625" style="1" customWidth="1"/>
    <col min="47" max="16384" width="9.140625" style="1"/>
  </cols>
  <sheetData>
    <row r="2" spans="1:46" x14ac:dyDescent="0.2">
      <c r="A2" s="2" t="s">
        <v>325</v>
      </c>
      <c r="B2" s="2"/>
      <c r="C2" s="2"/>
      <c r="D2" s="2"/>
      <c r="E2" s="2"/>
    </row>
    <row r="3" spans="1:46" x14ac:dyDescent="0.2">
      <c r="A3" s="3" t="s">
        <v>326</v>
      </c>
      <c r="B3" s="3"/>
      <c r="C3" s="3"/>
      <c r="D3" s="3"/>
      <c r="E3" s="3"/>
    </row>
    <row r="4" spans="1:46" x14ac:dyDescent="0.2">
      <c r="A4" s="3"/>
      <c r="B4" s="3"/>
      <c r="C4" s="3"/>
      <c r="D4" s="3"/>
      <c r="E4" s="3"/>
    </row>
    <row r="5" spans="1:46" x14ac:dyDescent="0.2">
      <c r="A5" s="4" t="s">
        <v>52</v>
      </c>
      <c r="B5" s="4"/>
      <c r="C5" s="4"/>
      <c r="D5" s="4"/>
      <c r="E5" s="4"/>
      <c r="F5" s="258" t="s">
        <v>36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</row>
    <row r="6" spans="1:46" ht="24" customHeight="1" x14ac:dyDescent="0.2">
      <c r="A6" s="79"/>
      <c r="B6" s="79"/>
      <c r="C6" s="79"/>
      <c r="D6" s="79"/>
      <c r="E6" s="79"/>
      <c r="F6" s="259" t="s">
        <v>77</v>
      </c>
      <c r="G6" s="259"/>
      <c r="H6" s="259" t="s">
        <v>39</v>
      </c>
      <c r="I6" s="259"/>
      <c r="J6" s="259" t="s">
        <v>40</v>
      </c>
      <c r="K6" s="259"/>
      <c r="L6" s="259" t="s">
        <v>41</v>
      </c>
      <c r="M6" s="259"/>
      <c r="N6" s="259" t="s">
        <v>42</v>
      </c>
      <c r="O6" s="259"/>
      <c r="P6" s="259" t="s">
        <v>44</v>
      </c>
      <c r="Q6" s="259"/>
      <c r="R6" s="259" t="s">
        <v>45</v>
      </c>
      <c r="S6" s="259"/>
      <c r="T6" s="252" t="s">
        <v>46</v>
      </c>
      <c r="U6" s="252"/>
      <c r="V6" s="259" t="s">
        <v>31</v>
      </c>
      <c r="W6" s="259"/>
      <c r="X6" s="259" t="s">
        <v>48</v>
      </c>
      <c r="Y6" s="259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</row>
    <row r="7" spans="1:46" ht="15" customHeight="1" x14ac:dyDescent="0.2">
      <c r="A7" s="15" t="s">
        <v>104</v>
      </c>
      <c r="B7" s="15"/>
      <c r="C7" s="15"/>
      <c r="D7" s="15"/>
      <c r="E7" s="15"/>
      <c r="F7" s="154">
        <v>123.69499999999999</v>
      </c>
      <c r="G7" s="155">
        <v>50.296999999999997</v>
      </c>
      <c r="H7" s="154">
        <v>47.994</v>
      </c>
      <c r="I7" s="155">
        <v>43.996000000000002</v>
      </c>
      <c r="J7" s="154">
        <v>83.33</v>
      </c>
      <c r="K7" s="155">
        <v>32.720999999999997</v>
      </c>
      <c r="L7" s="154">
        <v>216.90299999999999</v>
      </c>
      <c r="M7" s="155">
        <v>62.390999999999998</v>
      </c>
      <c r="N7" s="154">
        <v>250.988</v>
      </c>
      <c r="O7" s="155">
        <v>75.587999999999994</v>
      </c>
      <c r="P7" s="154">
        <v>115.18600000000001</v>
      </c>
      <c r="Q7" s="155">
        <v>55.122</v>
      </c>
      <c r="R7" s="154">
        <v>78.903999999999996</v>
      </c>
      <c r="S7" s="155">
        <v>44.076000000000001</v>
      </c>
      <c r="T7" s="154">
        <v>79.480999999999995</v>
      </c>
      <c r="U7" s="155">
        <v>30.556999999999999</v>
      </c>
      <c r="V7" s="154">
        <v>996.48199999999997</v>
      </c>
      <c r="W7" s="155">
        <v>142.18199999999999</v>
      </c>
      <c r="X7" s="154">
        <v>12264.28</v>
      </c>
      <c r="Y7" s="155">
        <v>1739.383</v>
      </c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</row>
    <row r="8" spans="1:46" ht="13.5" customHeight="1" x14ac:dyDescent="0.2">
      <c r="A8" s="97" t="s">
        <v>15</v>
      </c>
      <c r="B8" s="97"/>
      <c r="C8" s="97"/>
      <c r="D8" s="97"/>
      <c r="E8" s="97"/>
      <c r="F8" s="145">
        <v>3.0459999999999998</v>
      </c>
      <c r="G8" s="146">
        <v>2.3290000000000002</v>
      </c>
      <c r="H8" s="145" t="s">
        <v>16</v>
      </c>
      <c r="I8" s="146" t="s">
        <v>71</v>
      </c>
      <c r="J8" s="145">
        <v>3.399</v>
      </c>
      <c r="K8" s="146">
        <v>4.5</v>
      </c>
      <c r="L8" s="145" t="s">
        <v>16</v>
      </c>
      <c r="M8" s="146" t="s">
        <v>71</v>
      </c>
      <c r="N8" s="145">
        <v>5.9080000000000004</v>
      </c>
      <c r="O8" s="146">
        <v>5.6449999999999996</v>
      </c>
      <c r="P8" s="145" t="s">
        <v>16</v>
      </c>
      <c r="Q8" s="146" t="s">
        <v>71</v>
      </c>
      <c r="R8" s="145" t="s">
        <v>16</v>
      </c>
      <c r="S8" s="146" t="s">
        <v>71</v>
      </c>
      <c r="T8" s="145">
        <v>3.8239999999999998</v>
      </c>
      <c r="U8" s="146">
        <v>2.9</v>
      </c>
      <c r="V8" s="145">
        <v>20.97</v>
      </c>
      <c r="W8" s="146">
        <v>9.7309999999999999</v>
      </c>
      <c r="X8" s="145">
        <v>634.29499999999996</v>
      </c>
      <c r="Y8" s="146">
        <v>288.62</v>
      </c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</row>
    <row r="9" spans="1:46" ht="10.5" customHeight="1" x14ac:dyDescent="0.2">
      <c r="A9" s="97" t="s">
        <v>61</v>
      </c>
      <c r="B9" s="97"/>
      <c r="C9" s="97"/>
      <c r="D9" s="97"/>
      <c r="E9" s="97"/>
      <c r="F9" s="145">
        <v>6.758</v>
      </c>
      <c r="G9" s="146">
        <v>5.6360000000000001</v>
      </c>
      <c r="H9" s="145">
        <v>6.798</v>
      </c>
      <c r="I9" s="146">
        <v>6.6360000000000001</v>
      </c>
      <c r="J9" s="145">
        <v>5.8609999999999998</v>
      </c>
      <c r="K9" s="146">
        <v>5.5759999999999996</v>
      </c>
      <c r="L9" s="145" t="s">
        <v>16</v>
      </c>
      <c r="M9" s="146" t="s">
        <v>71</v>
      </c>
      <c r="N9" s="145">
        <v>13.654999999999999</v>
      </c>
      <c r="O9" s="146">
        <v>14.994</v>
      </c>
      <c r="P9" s="145">
        <v>25.335000000000001</v>
      </c>
      <c r="Q9" s="146">
        <v>23.913</v>
      </c>
      <c r="R9" s="145" t="s">
        <v>16</v>
      </c>
      <c r="S9" s="146" t="s">
        <v>71</v>
      </c>
      <c r="T9" s="145">
        <v>2.1920000000000002</v>
      </c>
      <c r="U9" s="146">
        <v>2.2010000000000001</v>
      </c>
      <c r="V9" s="145">
        <v>61.497999999999998</v>
      </c>
      <c r="W9" s="146">
        <v>29.895</v>
      </c>
      <c r="X9" s="145">
        <v>869.05600000000004</v>
      </c>
      <c r="Y9" s="146">
        <v>345.55</v>
      </c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</row>
    <row r="10" spans="1:46" ht="10.5" customHeight="1" x14ac:dyDescent="0.2">
      <c r="A10" s="8"/>
      <c r="B10" s="105" t="s">
        <v>62</v>
      </c>
      <c r="C10" s="106"/>
      <c r="D10" s="106"/>
      <c r="E10" s="106"/>
      <c r="F10" s="145" t="s">
        <v>16</v>
      </c>
      <c r="G10" s="146" t="s">
        <v>71</v>
      </c>
      <c r="H10" s="145" t="s">
        <v>16</v>
      </c>
      <c r="I10" s="146" t="s">
        <v>71</v>
      </c>
      <c r="J10" s="145" t="s">
        <v>16</v>
      </c>
      <c r="K10" s="146" t="s">
        <v>71</v>
      </c>
      <c r="L10" s="145" t="s">
        <v>16</v>
      </c>
      <c r="M10" s="146" t="s">
        <v>71</v>
      </c>
      <c r="N10" s="145">
        <v>12.289</v>
      </c>
      <c r="O10" s="146">
        <v>14.907</v>
      </c>
      <c r="P10" s="145">
        <v>18.745000000000001</v>
      </c>
      <c r="Q10" s="146">
        <v>22.728000000000002</v>
      </c>
      <c r="R10" s="145" t="s">
        <v>16</v>
      </c>
      <c r="S10" s="146" t="s">
        <v>71</v>
      </c>
      <c r="T10" s="145" t="s">
        <v>16</v>
      </c>
      <c r="U10" s="146" t="s">
        <v>71</v>
      </c>
      <c r="V10" s="145">
        <v>33.997</v>
      </c>
      <c r="W10" s="146">
        <v>27.260999999999999</v>
      </c>
      <c r="X10" s="145">
        <v>422.11599999999999</v>
      </c>
      <c r="Y10" s="146">
        <v>245.86</v>
      </c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</row>
    <row r="11" spans="1:46" ht="10.5" customHeight="1" x14ac:dyDescent="0.2">
      <c r="A11" s="97" t="s">
        <v>63</v>
      </c>
      <c r="B11" s="97"/>
      <c r="C11" s="97"/>
      <c r="D11" s="97"/>
      <c r="E11" s="97"/>
      <c r="F11" s="145">
        <v>28.672000000000001</v>
      </c>
      <c r="G11" s="146">
        <v>32.445999999999998</v>
      </c>
      <c r="H11" s="145">
        <v>2.9580000000000002</v>
      </c>
      <c r="I11" s="146">
        <v>3.1539999999999999</v>
      </c>
      <c r="J11" s="145">
        <v>5.5</v>
      </c>
      <c r="K11" s="146">
        <v>7.5960000000000001</v>
      </c>
      <c r="L11" s="145">
        <v>12.651999999999999</v>
      </c>
      <c r="M11" s="146">
        <v>10.814</v>
      </c>
      <c r="N11" s="145">
        <v>58.042000000000002</v>
      </c>
      <c r="O11" s="146">
        <v>28.712</v>
      </c>
      <c r="P11" s="145">
        <v>3.8380000000000001</v>
      </c>
      <c r="Q11" s="146">
        <v>3.0009999999999999</v>
      </c>
      <c r="R11" s="145">
        <v>21.585000000000001</v>
      </c>
      <c r="S11" s="146">
        <v>23.739000000000001</v>
      </c>
      <c r="T11" s="145">
        <v>5.6950000000000003</v>
      </c>
      <c r="U11" s="146">
        <v>6.0060000000000002</v>
      </c>
      <c r="V11" s="145">
        <v>138.94</v>
      </c>
      <c r="W11" s="146">
        <v>51.427999999999997</v>
      </c>
      <c r="X11" s="145">
        <v>2018.84</v>
      </c>
      <c r="Y11" s="146">
        <v>547.17499999999995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</row>
    <row r="12" spans="1:46" ht="10.5" customHeight="1" x14ac:dyDescent="0.2">
      <c r="A12" s="97" t="s">
        <v>64</v>
      </c>
      <c r="B12" s="97"/>
      <c r="C12" s="97"/>
      <c r="D12" s="97"/>
      <c r="E12" s="97"/>
      <c r="F12" s="145" t="s">
        <v>16</v>
      </c>
      <c r="G12" s="146" t="s">
        <v>71</v>
      </c>
      <c r="H12" s="145" t="s">
        <v>16</v>
      </c>
      <c r="I12" s="146" t="s">
        <v>71</v>
      </c>
      <c r="J12" s="145">
        <v>15.236000000000001</v>
      </c>
      <c r="K12" s="146">
        <v>15.183999999999999</v>
      </c>
      <c r="L12" s="145">
        <v>31.324999999999999</v>
      </c>
      <c r="M12" s="146">
        <v>27.125</v>
      </c>
      <c r="N12" s="145">
        <v>49.654000000000003</v>
      </c>
      <c r="O12" s="146">
        <v>40.960999999999999</v>
      </c>
      <c r="P12" s="145">
        <v>9.5549999999999997</v>
      </c>
      <c r="Q12" s="146">
        <v>9.4550000000000001</v>
      </c>
      <c r="R12" s="145">
        <v>9.5359999999999996</v>
      </c>
      <c r="S12" s="146">
        <v>8.3040000000000003</v>
      </c>
      <c r="T12" s="145" t="s">
        <v>16</v>
      </c>
      <c r="U12" s="146" t="s">
        <v>71</v>
      </c>
      <c r="V12" s="145">
        <v>125.264</v>
      </c>
      <c r="W12" s="146">
        <v>54.223999999999997</v>
      </c>
      <c r="X12" s="145">
        <v>962.76599999999996</v>
      </c>
      <c r="Y12" s="146">
        <v>405.286</v>
      </c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</row>
    <row r="13" spans="1:46" ht="10.5" customHeight="1" x14ac:dyDescent="0.2">
      <c r="A13" s="97" t="s">
        <v>65</v>
      </c>
      <c r="B13" s="97"/>
      <c r="C13" s="97"/>
      <c r="D13" s="97"/>
      <c r="E13" s="97"/>
      <c r="F13" s="145">
        <v>16.992999999999999</v>
      </c>
      <c r="G13" s="146">
        <v>25.335000000000001</v>
      </c>
      <c r="H13" s="145" t="s">
        <v>16</v>
      </c>
      <c r="I13" s="146" t="s">
        <v>71</v>
      </c>
      <c r="J13" s="145" t="s">
        <v>16</v>
      </c>
      <c r="K13" s="146" t="s">
        <v>71</v>
      </c>
      <c r="L13" s="145">
        <v>50.100999999999999</v>
      </c>
      <c r="M13" s="146">
        <v>32.668999999999997</v>
      </c>
      <c r="N13" s="145">
        <v>36.262</v>
      </c>
      <c r="O13" s="146">
        <v>19.757999999999999</v>
      </c>
      <c r="P13" s="145">
        <v>27.36</v>
      </c>
      <c r="Q13" s="146">
        <v>34.11</v>
      </c>
      <c r="R13" s="145">
        <v>14.481999999999999</v>
      </c>
      <c r="S13" s="146">
        <v>9.9359999999999999</v>
      </c>
      <c r="T13" s="145" t="s">
        <v>16</v>
      </c>
      <c r="U13" s="146" t="s">
        <v>71</v>
      </c>
      <c r="V13" s="145">
        <v>151.23699999999999</v>
      </c>
      <c r="W13" s="146">
        <v>57.997</v>
      </c>
      <c r="X13" s="145">
        <v>1444.3209999999999</v>
      </c>
      <c r="Y13" s="146">
        <v>476.86399999999998</v>
      </c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</row>
    <row r="14" spans="1:46" ht="13.5" customHeight="1" x14ac:dyDescent="0.2">
      <c r="A14" s="97" t="s">
        <v>66</v>
      </c>
      <c r="B14" s="97"/>
      <c r="C14" s="97"/>
      <c r="D14" s="97"/>
      <c r="E14" s="97"/>
      <c r="F14" s="145" t="s">
        <v>16</v>
      </c>
      <c r="G14" s="146" t="s">
        <v>71</v>
      </c>
      <c r="H14" s="145" t="s">
        <v>16</v>
      </c>
      <c r="I14" s="146" t="s">
        <v>71</v>
      </c>
      <c r="J14" s="145">
        <v>6.6829999999999998</v>
      </c>
      <c r="K14" s="146">
        <v>9.1820000000000004</v>
      </c>
      <c r="L14" s="145" t="s">
        <v>16</v>
      </c>
      <c r="M14" s="146" t="s">
        <v>71</v>
      </c>
      <c r="N14" s="145" t="s">
        <v>16</v>
      </c>
      <c r="O14" s="146" t="s">
        <v>71</v>
      </c>
      <c r="P14" s="145">
        <v>23.722000000000001</v>
      </c>
      <c r="Q14" s="146">
        <v>27.298999999999999</v>
      </c>
      <c r="R14" s="145" t="s">
        <v>16</v>
      </c>
      <c r="S14" s="146" t="s">
        <v>71</v>
      </c>
      <c r="T14" s="145" t="s">
        <v>16</v>
      </c>
      <c r="U14" s="146" t="s">
        <v>71</v>
      </c>
      <c r="V14" s="145">
        <v>42.155999999999999</v>
      </c>
      <c r="W14" s="146">
        <v>29.62</v>
      </c>
      <c r="X14" s="145">
        <v>362.14800000000002</v>
      </c>
      <c r="Y14" s="146">
        <v>159.233</v>
      </c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</row>
    <row r="15" spans="1:46" ht="10.5" customHeight="1" x14ac:dyDescent="0.2">
      <c r="A15" s="97" t="s">
        <v>67</v>
      </c>
      <c r="B15" s="97"/>
      <c r="C15" s="97"/>
      <c r="D15" s="97"/>
      <c r="E15" s="97"/>
      <c r="F15" s="145" t="s">
        <v>16</v>
      </c>
      <c r="G15" s="146" t="s">
        <v>71</v>
      </c>
      <c r="H15" s="145">
        <v>0.88100000000000001</v>
      </c>
      <c r="I15" s="146">
        <v>1.335</v>
      </c>
      <c r="J15" s="145">
        <v>1.159</v>
      </c>
      <c r="K15" s="146">
        <v>0.622</v>
      </c>
      <c r="L15" s="145">
        <v>2.694</v>
      </c>
      <c r="M15" s="146">
        <v>2.302</v>
      </c>
      <c r="N15" s="145">
        <v>1.68</v>
      </c>
      <c r="O15" s="146">
        <v>1.8740000000000001</v>
      </c>
      <c r="P15" s="145" t="s">
        <v>16</v>
      </c>
      <c r="Q15" s="146" t="s">
        <v>71</v>
      </c>
      <c r="R15" s="145" t="s">
        <v>16</v>
      </c>
      <c r="S15" s="146" t="s">
        <v>71</v>
      </c>
      <c r="T15" s="145" t="s">
        <v>16</v>
      </c>
      <c r="U15" s="146" t="s">
        <v>71</v>
      </c>
      <c r="V15" s="145">
        <v>10.324999999999999</v>
      </c>
      <c r="W15" s="146">
        <v>5.4459999999999997</v>
      </c>
      <c r="X15" s="145">
        <v>190.059</v>
      </c>
      <c r="Y15" s="146">
        <v>107.087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</row>
    <row r="16" spans="1:46" ht="10.5" customHeight="1" x14ac:dyDescent="0.2">
      <c r="A16" s="97" t="s">
        <v>103</v>
      </c>
      <c r="B16" s="97"/>
      <c r="C16" s="97"/>
      <c r="D16" s="97"/>
      <c r="E16" s="97"/>
      <c r="F16" s="145">
        <v>7.12</v>
      </c>
      <c r="G16" s="146">
        <v>6.5209999999999999</v>
      </c>
      <c r="H16" s="145" t="s">
        <v>16</v>
      </c>
      <c r="I16" s="146" t="s">
        <v>71</v>
      </c>
      <c r="J16" s="145">
        <v>19.835999999999999</v>
      </c>
      <c r="K16" s="146">
        <v>14.079000000000001</v>
      </c>
      <c r="L16" s="145">
        <v>89.941000000000003</v>
      </c>
      <c r="M16" s="146">
        <v>32.249000000000002</v>
      </c>
      <c r="N16" s="145">
        <v>43.582000000000001</v>
      </c>
      <c r="O16" s="146">
        <v>33.838999999999999</v>
      </c>
      <c r="P16" s="145">
        <v>9.2940000000000005</v>
      </c>
      <c r="Q16" s="146">
        <v>10.057</v>
      </c>
      <c r="R16" s="145" t="s">
        <v>16</v>
      </c>
      <c r="S16" s="146" t="s">
        <v>71</v>
      </c>
      <c r="T16" s="145">
        <v>28.567</v>
      </c>
      <c r="U16" s="146">
        <v>22.936</v>
      </c>
      <c r="V16" s="145">
        <v>202.34200000000001</v>
      </c>
      <c r="W16" s="146">
        <v>54.750999999999998</v>
      </c>
      <c r="X16" s="145">
        <v>2007.2139999999999</v>
      </c>
      <c r="Y16" s="146">
        <v>384.39299999999997</v>
      </c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</row>
    <row r="17" spans="1:47" ht="10.5" customHeight="1" x14ac:dyDescent="0.2">
      <c r="A17" s="97" t="s">
        <v>83</v>
      </c>
      <c r="B17" s="97"/>
      <c r="C17" s="97"/>
      <c r="D17" s="97"/>
      <c r="E17" s="97"/>
      <c r="F17" s="145" t="s">
        <v>7</v>
      </c>
      <c r="G17" s="146" t="s">
        <v>71</v>
      </c>
      <c r="H17" s="145" t="s">
        <v>16</v>
      </c>
      <c r="I17" s="146" t="s">
        <v>71</v>
      </c>
      <c r="J17" s="145" t="s">
        <v>16</v>
      </c>
      <c r="K17" s="146" t="s">
        <v>71</v>
      </c>
      <c r="L17" s="145">
        <v>3.2879999999999998</v>
      </c>
      <c r="M17" s="146">
        <v>3.27</v>
      </c>
      <c r="N17" s="145">
        <v>10.54</v>
      </c>
      <c r="O17" s="146">
        <v>7.7690000000000001</v>
      </c>
      <c r="P17" s="145" t="s">
        <v>16</v>
      </c>
      <c r="Q17" s="146" t="s">
        <v>71</v>
      </c>
      <c r="R17" s="145" t="s">
        <v>16</v>
      </c>
      <c r="S17" s="146" t="s">
        <v>71</v>
      </c>
      <c r="T17" s="145" t="s">
        <v>16</v>
      </c>
      <c r="U17" s="146" t="s">
        <v>71</v>
      </c>
      <c r="V17" s="145">
        <v>54.765000000000001</v>
      </c>
      <c r="W17" s="146">
        <v>44.061</v>
      </c>
      <c r="X17" s="145">
        <v>435.649</v>
      </c>
      <c r="Y17" s="146">
        <v>179.31100000000001</v>
      </c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</row>
    <row r="18" spans="1:47" ht="10.5" customHeight="1" x14ac:dyDescent="0.2">
      <c r="A18" s="97" t="s">
        <v>70</v>
      </c>
      <c r="B18" s="97"/>
      <c r="C18" s="97"/>
      <c r="D18" s="97"/>
      <c r="E18" s="97"/>
      <c r="F18" s="145">
        <v>35.798999999999999</v>
      </c>
      <c r="G18" s="146">
        <v>23.835000000000001</v>
      </c>
      <c r="H18" s="145" t="s">
        <v>16</v>
      </c>
      <c r="I18" s="146" t="s">
        <v>71</v>
      </c>
      <c r="J18" s="145" t="s">
        <v>16</v>
      </c>
      <c r="K18" s="146" t="s">
        <v>71</v>
      </c>
      <c r="L18" s="145" t="s">
        <v>7</v>
      </c>
      <c r="M18" s="146" t="s">
        <v>71</v>
      </c>
      <c r="N18" s="145" t="s">
        <v>16</v>
      </c>
      <c r="O18" s="146" t="s">
        <v>71</v>
      </c>
      <c r="P18" s="145" t="s">
        <v>16</v>
      </c>
      <c r="Q18" s="146" t="s">
        <v>71</v>
      </c>
      <c r="R18" s="145" t="s">
        <v>16</v>
      </c>
      <c r="S18" s="146" t="s">
        <v>71</v>
      </c>
      <c r="T18" s="145" t="s">
        <v>16</v>
      </c>
      <c r="U18" s="146" t="s">
        <v>71</v>
      </c>
      <c r="V18" s="145">
        <v>51.067</v>
      </c>
      <c r="W18" s="146">
        <v>26.834</v>
      </c>
      <c r="X18" s="145">
        <v>886.98099999999999</v>
      </c>
      <c r="Y18" s="146">
        <v>364.85399999999998</v>
      </c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</row>
    <row r="19" spans="1:47" ht="13.5" customHeight="1" x14ac:dyDescent="0.2">
      <c r="A19" s="97" t="s">
        <v>72</v>
      </c>
      <c r="B19" s="97"/>
      <c r="C19" s="97"/>
      <c r="D19" s="97"/>
      <c r="E19" s="97"/>
      <c r="F19" s="145">
        <v>6.6050000000000004</v>
      </c>
      <c r="G19" s="146">
        <v>5.1959999999999997</v>
      </c>
      <c r="H19" s="145" t="s">
        <v>16</v>
      </c>
      <c r="I19" s="146" t="s">
        <v>71</v>
      </c>
      <c r="J19" s="145">
        <v>1.1180000000000001</v>
      </c>
      <c r="K19" s="146">
        <v>1.054</v>
      </c>
      <c r="L19" s="145" t="s">
        <v>7</v>
      </c>
      <c r="M19" s="146" t="s">
        <v>71</v>
      </c>
      <c r="N19" s="145">
        <v>2.1230000000000002</v>
      </c>
      <c r="O19" s="146">
        <v>2.5449999999999999</v>
      </c>
      <c r="P19" s="145" t="s">
        <v>7</v>
      </c>
      <c r="Q19" s="146" t="s">
        <v>71</v>
      </c>
      <c r="R19" s="145" t="s">
        <v>16</v>
      </c>
      <c r="S19" s="146" t="s">
        <v>71</v>
      </c>
      <c r="T19" s="145">
        <v>4.2670000000000003</v>
      </c>
      <c r="U19" s="146">
        <v>4.2889999999999997</v>
      </c>
      <c r="V19" s="145">
        <v>24.606999999999999</v>
      </c>
      <c r="W19" s="146">
        <v>15.468</v>
      </c>
      <c r="X19" s="145">
        <v>565.053</v>
      </c>
      <c r="Y19" s="146">
        <v>247.16399999999999</v>
      </c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</row>
    <row r="20" spans="1:47" ht="10.5" customHeight="1" x14ac:dyDescent="0.2">
      <c r="A20" s="97" t="s">
        <v>73</v>
      </c>
      <c r="B20" s="97"/>
      <c r="C20" s="97"/>
      <c r="D20" s="97"/>
      <c r="E20" s="97"/>
      <c r="F20" s="145" t="s">
        <v>16</v>
      </c>
      <c r="G20" s="146" t="s">
        <v>71</v>
      </c>
      <c r="H20" s="145" t="s">
        <v>16</v>
      </c>
      <c r="I20" s="146" t="s">
        <v>71</v>
      </c>
      <c r="J20" s="145" t="s">
        <v>16</v>
      </c>
      <c r="K20" s="146" t="s">
        <v>71</v>
      </c>
      <c r="L20" s="145" t="s">
        <v>16</v>
      </c>
      <c r="M20" s="146" t="s">
        <v>71</v>
      </c>
      <c r="N20" s="145" t="s">
        <v>16</v>
      </c>
      <c r="O20" s="146" t="s">
        <v>71</v>
      </c>
      <c r="P20" s="145" t="s">
        <v>7</v>
      </c>
      <c r="Q20" s="146" t="s">
        <v>71</v>
      </c>
      <c r="R20" s="145" t="s">
        <v>16</v>
      </c>
      <c r="S20" s="146" t="s">
        <v>71</v>
      </c>
      <c r="T20" s="145" t="s">
        <v>16</v>
      </c>
      <c r="U20" s="146" t="s">
        <v>71</v>
      </c>
      <c r="V20" s="145">
        <v>1.2889999999999999</v>
      </c>
      <c r="W20" s="146">
        <v>1.044</v>
      </c>
      <c r="X20" s="145">
        <v>324.49299999999999</v>
      </c>
      <c r="Y20" s="146">
        <v>246.34399999999999</v>
      </c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</row>
    <row r="21" spans="1:47" ht="10.5" customHeight="1" x14ac:dyDescent="0.2">
      <c r="A21" s="97" t="s">
        <v>22</v>
      </c>
      <c r="B21" s="97"/>
      <c r="C21" s="97"/>
      <c r="D21" s="97"/>
      <c r="E21" s="97"/>
      <c r="F21" s="145">
        <v>15.417</v>
      </c>
      <c r="G21" s="146">
        <v>10.709</v>
      </c>
      <c r="H21" s="145" t="s">
        <v>16</v>
      </c>
      <c r="I21" s="146" t="s">
        <v>71</v>
      </c>
      <c r="J21" s="145">
        <v>14.13</v>
      </c>
      <c r="K21" s="146">
        <v>15.098000000000001</v>
      </c>
      <c r="L21" s="145">
        <v>22.92</v>
      </c>
      <c r="M21" s="146">
        <v>26.856000000000002</v>
      </c>
      <c r="N21" s="145">
        <v>23.495999999999999</v>
      </c>
      <c r="O21" s="146">
        <v>25.061</v>
      </c>
      <c r="P21" s="145">
        <v>10.254</v>
      </c>
      <c r="Q21" s="146">
        <v>11.891999999999999</v>
      </c>
      <c r="R21" s="145">
        <v>12.471</v>
      </c>
      <c r="S21" s="146">
        <v>16.384</v>
      </c>
      <c r="T21" s="145">
        <v>11.51</v>
      </c>
      <c r="U21" s="146">
        <v>8.3710000000000004</v>
      </c>
      <c r="V21" s="145">
        <v>112.021</v>
      </c>
      <c r="W21" s="146">
        <v>46.548999999999999</v>
      </c>
      <c r="X21" s="145">
        <v>1563.4069999999999</v>
      </c>
      <c r="Y21" s="146">
        <v>469.238</v>
      </c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</row>
    <row r="22" spans="1:47" ht="10.5" customHeight="1" x14ac:dyDescent="0.2">
      <c r="A22" s="92" t="s">
        <v>46</v>
      </c>
      <c r="B22" s="92"/>
      <c r="C22" s="92"/>
      <c r="D22" s="92"/>
      <c r="E22" s="92"/>
      <c r="F22" s="162" t="s">
        <v>7</v>
      </c>
      <c r="G22" s="163" t="s">
        <v>71</v>
      </c>
      <c r="H22" s="162" t="s">
        <v>7</v>
      </c>
      <c r="I22" s="163" t="s">
        <v>71</v>
      </c>
      <c r="J22" s="162" t="s">
        <v>7</v>
      </c>
      <c r="K22" s="163" t="s">
        <v>71</v>
      </c>
      <c r="L22" s="162" t="s">
        <v>7</v>
      </c>
      <c r="M22" s="163" t="s">
        <v>71</v>
      </c>
      <c r="N22" s="162" t="s">
        <v>7</v>
      </c>
      <c r="O22" s="163" t="s">
        <v>71</v>
      </c>
      <c r="P22" s="162" t="s">
        <v>7</v>
      </c>
      <c r="Q22" s="163" t="s">
        <v>71</v>
      </c>
      <c r="R22" s="162" t="s">
        <v>7</v>
      </c>
      <c r="S22" s="163" t="s">
        <v>71</v>
      </c>
      <c r="T22" s="162" t="s">
        <v>7</v>
      </c>
      <c r="U22" s="163" t="s">
        <v>71</v>
      </c>
      <c r="V22" s="162" t="s">
        <v>7</v>
      </c>
      <c r="W22" s="163" t="s">
        <v>71</v>
      </c>
      <c r="X22" s="162" t="s">
        <v>7</v>
      </c>
      <c r="Y22" s="163" t="s">
        <v>71</v>
      </c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</row>
    <row r="23" spans="1:47" s="130" customFormat="1" ht="12" customHeight="1" x14ac:dyDescent="0.2">
      <c r="A23" s="123" t="s">
        <v>217</v>
      </c>
      <c r="B23" s="191"/>
      <c r="C23" s="191"/>
      <c r="D23" s="191"/>
      <c r="E23" s="191"/>
      <c r="F23" s="143"/>
      <c r="G23" s="147"/>
      <c r="H23" s="143"/>
      <c r="I23" s="147"/>
      <c r="J23" s="143"/>
      <c r="K23" s="147"/>
      <c r="L23" s="143"/>
      <c r="M23" s="147"/>
      <c r="N23" s="143"/>
      <c r="O23" s="147"/>
      <c r="P23" s="143"/>
      <c r="Q23" s="144"/>
      <c r="T23" s="192"/>
      <c r="U23" s="147"/>
      <c r="V23" s="192"/>
      <c r="W23" s="147"/>
      <c r="X23" s="192"/>
      <c r="Y23" s="147"/>
      <c r="Z23" s="192"/>
    </row>
    <row r="24" spans="1:47" ht="10.5" customHeight="1" x14ac:dyDescent="0.2">
      <c r="A24" s="12" t="s">
        <v>106</v>
      </c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241"/>
    </row>
    <row r="25" spans="1:47" s="130" customFormat="1" ht="12" customHeight="1" x14ac:dyDescent="0.2">
      <c r="A25" s="228" t="s">
        <v>294</v>
      </c>
      <c r="F25" s="226"/>
      <c r="G25" s="227"/>
      <c r="H25" s="226"/>
      <c r="I25" s="227"/>
      <c r="J25" s="226"/>
      <c r="K25" s="227"/>
      <c r="L25" s="226"/>
      <c r="M25" s="227"/>
      <c r="N25" s="226"/>
      <c r="O25" s="227"/>
      <c r="P25" s="226"/>
      <c r="Q25" s="227"/>
      <c r="R25" s="226"/>
      <c r="S25" s="227"/>
      <c r="T25" s="226"/>
      <c r="U25" s="227"/>
      <c r="V25" s="226"/>
      <c r="W25" s="227"/>
      <c r="X25" s="226"/>
      <c r="Y25" s="227"/>
    </row>
    <row r="26" spans="1:47" ht="12" customHeight="1" x14ac:dyDescent="0.2"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</row>
    <row r="27" spans="1:47" x14ac:dyDescent="0.2"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</row>
    <row r="28" spans="1:47" x14ac:dyDescent="0.2"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</row>
    <row r="29" spans="1:47" x14ac:dyDescent="0.2"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</row>
    <row r="30" spans="1:47" x14ac:dyDescent="0.2"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</row>
    <row r="31" spans="1:47" x14ac:dyDescent="0.2"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</row>
    <row r="32" spans="1:47" x14ac:dyDescent="0.2"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</row>
    <row r="33" spans="27:46" x14ac:dyDescent="0.2"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</row>
    <row r="34" spans="27:46" x14ac:dyDescent="0.2"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</row>
    <row r="35" spans="27:46" x14ac:dyDescent="0.2"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</row>
    <row r="36" spans="27:46" x14ac:dyDescent="0.2"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</row>
    <row r="37" spans="27:46" x14ac:dyDescent="0.2"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</row>
    <row r="38" spans="27:46" x14ac:dyDescent="0.2"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</row>
  </sheetData>
  <mergeCells count="11">
    <mergeCell ref="X6:Y6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Z7:Z22">
    <cfRule type="containsText" dxfId="15" priority="8" operator="containsText" text="..">
      <formula>NOT(ISERROR(SEARCH("..",Z7)))</formula>
    </cfRule>
    <cfRule type="containsText" dxfId="14" priority="9" operator="containsText" text="–">
      <formula>NOT(ISERROR(SEARCH("–",Z7)))</formula>
    </cfRule>
  </conditionalFormatting>
  <conditionalFormatting sqref="AU2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E60FC6FD-386D-4E15-B553-813DF3FA326E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ECD39D22-EFBB-43AD-B846-AA8A05E91872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R23:X23</xm:sqref>
        </x14:conditionalFormatting>
        <x14:conditionalFormatting xmlns:xm="http://schemas.microsoft.com/office/excel/2006/main">
          <x14:cfRule type="containsText" priority="38" operator="containsText" text=".." id="{E60FC6FD-386D-4E15-B553-813DF3FA326E}">
            <xm:f>NOT(ISERROR(SEARCH("..",'t9'!#REF!)))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" operator="containsText" text="–" id="{ECD39D22-EFBB-43AD-B846-AA8A05E91872}">
            <xm:f>NOT(ISERROR(SEARCH("–",'t9'!#REF!)))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Y23:Z23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 enableFormatConditionsCalculation="0">
    <tabColor rgb="FF33CCCC"/>
  </sheetPr>
  <dimension ref="A1:AQ61"/>
  <sheetViews>
    <sheetView workbookViewId="0"/>
  </sheetViews>
  <sheetFormatPr defaultRowHeight="12.75" x14ac:dyDescent="0.2"/>
  <cols>
    <col min="1" max="1" width="2.28515625" style="1" customWidth="1"/>
    <col min="2" max="2" width="29" style="1" customWidth="1"/>
    <col min="3" max="5" width="2.140625" style="1" hidden="1" customWidth="1"/>
    <col min="6" max="6" width="4.85546875" style="52" customWidth="1"/>
    <col min="7" max="7" width="4.85546875" style="1" customWidth="1"/>
    <col min="8" max="8" width="5.5703125" style="52" customWidth="1"/>
    <col min="9" max="9" width="5.5703125" style="1" customWidth="1"/>
    <col min="10" max="10" width="4.85546875" style="52" customWidth="1"/>
    <col min="11" max="11" width="4.85546875" style="1" customWidth="1"/>
    <col min="12" max="12" width="4.85546875" style="52" customWidth="1"/>
    <col min="13" max="13" width="4.85546875" style="1" customWidth="1"/>
    <col min="14" max="14" width="4.85546875" style="52" customWidth="1"/>
    <col min="15" max="15" width="4.85546875" style="1" customWidth="1"/>
    <col min="16" max="16" width="4.85546875" style="52" customWidth="1"/>
    <col min="17" max="17" width="4.85546875" style="1" customWidth="1"/>
    <col min="18" max="18" width="4.85546875" style="52" customWidth="1"/>
    <col min="19" max="19" width="4.85546875" style="1" customWidth="1"/>
    <col min="20" max="20" width="4.5703125" style="52" customWidth="1"/>
    <col min="21" max="21" width="4.5703125" style="1" customWidth="1"/>
    <col min="22" max="22" width="4.5703125" style="52" customWidth="1"/>
    <col min="23" max="23" width="4.5703125" style="1" customWidth="1"/>
    <col min="24" max="24" width="6.140625" style="1" customWidth="1"/>
    <col min="25" max="25" width="1.85546875" style="1" customWidth="1"/>
    <col min="26" max="27" width="4.85546875" style="1" customWidth="1"/>
    <col min="28" max="29" width="5.5703125" style="1" customWidth="1"/>
    <col min="30" max="39" width="4.85546875" style="1" customWidth="1"/>
    <col min="40" max="43" width="4.5703125" style="1" customWidth="1"/>
    <col min="44" max="16384" width="9.140625" style="1"/>
  </cols>
  <sheetData>
    <row r="1" spans="1:43" ht="6.75" customHeight="1" x14ac:dyDescent="0.2">
      <c r="L1" s="243"/>
      <c r="M1" s="14"/>
    </row>
    <row r="2" spans="1:43" x14ac:dyDescent="0.2">
      <c r="A2" s="2" t="s">
        <v>327</v>
      </c>
      <c r="B2" s="2"/>
      <c r="C2" s="2"/>
      <c r="D2" s="2"/>
      <c r="E2" s="2"/>
    </row>
    <row r="3" spans="1:43" x14ac:dyDescent="0.2">
      <c r="A3" s="3" t="s">
        <v>328</v>
      </c>
      <c r="B3" s="3"/>
      <c r="C3" s="3"/>
      <c r="D3" s="3"/>
      <c r="E3" s="3"/>
    </row>
    <row r="4" spans="1:43" ht="6.75" customHeight="1" x14ac:dyDescent="0.2">
      <c r="A4" s="3"/>
      <c r="B4" s="3"/>
      <c r="C4" s="3"/>
      <c r="D4" s="3"/>
      <c r="E4" s="3"/>
    </row>
    <row r="5" spans="1:43" x14ac:dyDescent="0.2">
      <c r="A5" s="4" t="s">
        <v>0</v>
      </c>
      <c r="B5" s="4"/>
      <c r="C5" s="4"/>
      <c r="D5" s="4"/>
      <c r="E5" s="4"/>
      <c r="F5" s="258" t="s">
        <v>107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</row>
    <row r="6" spans="1:43" ht="35.25" customHeight="1" x14ac:dyDescent="0.2">
      <c r="A6" s="193"/>
      <c r="B6" s="193"/>
      <c r="C6" s="193"/>
      <c r="D6" s="193"/>
      <c r="E6" s="193"/>
      <c r="F6" s="247" t="s">
        <v>297</v>
      </c>
      <c r="G6" s="259"/>
      <c r="H6" s="247" t="s">
        <v>149</v>
      </c>
      <c r="I6" s="259"/>
      <c r="J6" s="247" t="s">
        <v>150</v>
      </c>
      <c r="K6" s="259"/>
      <c r="L6" s="247" t="s">
        <v>151</v>
      </c>
      <c r="M6" s="259"/>
      <c r="N6" s="247" t="s">
        <v>152</v>
      </c>
      <c r="O6" s="259"/>
      <c r="P6" s="247" t="s">
        <v>153</v>
      </c>
      <c r="Q6" s="259"/>
      <c r="R6" s="247" t="s">
        <v>154</v>
      </c>
      <c r="S6" s="259"/>
      <c r="T6" s="247" t="s">
        <v>155</v>
      </c>
      <c r="U6" s="259"/>
      <c r="V6" s="247" t="s">
        <v>156</v>
      </c>
      <c r="W6" s="259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</row>
    <row r="7" spans="1:43" ht="15" customHeight="1" x14ac:dyDescent="0.2">
      <c r="A7" s="15" t="s">
        <v>75</v>
      </c>
      <c r="B7" s="15"/>
      <c r="C7" s="15"/>
      <c r="D7" s="15"/>
      <c r="E7" s="15"/>
      <c r="F7" s="154">
        <v>767.01199999999994</v>
      </c>
      <c r="G7" s="155">
        <v>153.60300000000001</v>
      </c>
      <c r="H7" s="154">
        <v>15959.342000000001</v>
      </c>
      <c r="I7" s="155">
        <v>863.41499999999996</v>
      </c>
      <c r="J7" s="154">
        <v>607.49199999999996</v>
      </c>
      <c r="K7" s="155">
        <v>75.506</v>
      </c>
      <c r="L7" s="154">
        <v>1815.6559999999999</v>
      </c>
      <c r="M7" s="155">
        <v>183.92599999999999</v>
      </c>
      <c r="N7" s="154">
        <v>313.21300000000002</v>
      </c>
      <c r="O7" s="155">
        <v>133.64699999999999</v>
      </c>
      <c r="P7" s="154">
        <v>47.332999999999998</v>
      </c>
      <c r="Q7" s="155">
        <v>6.3840000000000003</v>
      </c>
      <c r="R7" s="154">
        <v>391.41500000000002</v>
      </c>
      <c r="S7" s="155">
        <v>96.262</v>
      </c>
      <c r="T7" s="154">
        <v>31.125</v>
      </c>
      <c r="U7" s="155">
        <v>21.29</v>
      </c>
      <c r="V7" s="154">
        <v>34.966000000000001</v>
      </c>
      <c r="W7" s="155">
        <v>14.909000000000001</v>
      </c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</row>
    <row r="8" spans="1:43" ht="15" customHeight="1" x14ac:dyDescent="0.2">
      <c r="A8" s="5" t="s">
        <v>94</v>
      </c>
      <c r="B8" s="5"/>
      <c r="C8" s="5"/>
      <c r="D8" s="5"/>
      <c r="E8" s="5"/>
      <c r="F8" s="145" t="s">
        <v>71</v>
      </c>
      <c r="G8" s="187" t="s">
        <v>71</v>
      </c>
      <c r="H8" s="145" t="s">
        <v>71</v>
      </c>
      <c r="I8" s="187" t="s">
        <v>71</v>
      </c>
      <c r="J8" s="145" t="s">
        <v>71</v>
      </c>
      <c r="K8" s="187" t="s">
        <v>71</v>
      </c>
      <c r="L8" s="145" t="s">
        <v>71</v>
      </c>
      <c r="M8" s="187" t="s">
        <v>71</v>
      </c>
      <c r="N8" s="145" t="s">
        <v>71</v>
      </c>
      <c r="O8" s="187" t="s">
        <v>71</v>
      </c>
      <c r="P8" s="145" t="s">
        <v>71</v>
      </c>
      <c r="Q8" s="187" t="s">
        <v>71</v>
      </c>
      <c r="R8" s="145" t="s">
        <v>71</v>
      </c>
      <c r="S8" s="187" t="s">
        <v>71</v>
      </c>
      <c r="T8" s="145" t="s">
        <v>71</v>
      </c>
      <c r="U8" s="187" t="s">
        <v>71</v>
      </c>
      <c r="V8" s="145" t="s">
        <v>71</v>
      </c>
      <c r="W8" s="187" t="s">
        <v>71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</row>
    <row r="9" spans="1:43" ht="13.5" customHeight="1" x14ac:dyDescent="0.2">
      <c r="A9" s="8"/>
      <c r="B9" s="97" t="s">
        <v>4</v>
      </c>
      <c r="C9" s="97"/>
      <c r="D9" s="97"/>
      <c r="E9" s="97"/>
      <c r="F9" s="145">
        <v>370.93</v>
      </c>
      <c r="G9" s="146">
        <v>95.063999999999993</v>
      </c>
      <c r="H9" s="145" t="s">
        <v>7</v>
      </c>
      <c r="I9" s="146" t="s">
        <v>71</v>
      </c>
      <c r="J9" s="145" t="s">
        <v>16</v>
      </c>
      <c r="K9" s="146" t="s">
        <v>71</v>
      </c>
      <c r="L9" s="145" t="s">
        <v>7</v>
      </c>
      <c r="M9" s="146" t="s">
        <v>71</v>
      </c>
      <c r="N9" s="145" t="s">
        <v>7</v>
      </c>
      <c r="O9" s="146" t="s">
        <v>71</v>
      </c>
      <c r="P9" s="145" t="s">
        <v>7</v>
      </c>
      <c r="Q9" s="146" t="s">
        <v>71</v>
      </c>
      <c r="R9" s="145" t="s">
        <v>7</v>
      </c>
      <c r="S9" s="146" t="s">
        <v>71</v>
      </c>
      <c r="T9" s="145" t="s">
        <v>7</v>
      </c>
      <c r="U9" s="146" t="s">
        <v>71</v>
      </c>
      <c r="V9" s="145" t="s">
        <v>7</v>
      </c>
      <c r="W9" s="146" t="s">
        <v>71</v>
      </c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</row>
    <row r="10" spans="1:43" ht="10.5" customHeight="1" x14ac:dyDescent="0.2">
      <c r="A10" s="8"/>
      <c r="B10" s="97" t="s">
        <v>95</v>
      </c>
      <c r="C10" s="97"/>
      <c r="D10" s="97"/>
      <c r="E10" s="97"/>
      <c r="F10" s="145" t="s">
        <v>7</v>
      </c>
      <c r="G10" s="146" t="s">
        <v>71</v>
      </c>
      <c r="H10" s="145">
        <v>14171.605</v>
      </c>
      <c r="I10" s="146">
        <v>836.83600000000001</v>
      </c>
      <c r="J10" s="145">
        <v>480.67599999999999</v>
      </c>
      <c r="K10" s="146">
        <v>53.985999999999997</v>
      </c>
      <c r="L10" s="145" t="s">
        <v>7</v>
      </c>
      <c r="M10" s="146" t="s">
        <v>71</v>
      </c>
      <c r="N10" s="145" t="s">
        <v>7</v>
      </c>
      <c r="O10" s="146" t="s">
        <v>71</v>
      </c>
      <c r="P10" s="145" t="s">
        <v>7</v>
      </c>
      <c r="Q10" s="146" t="s">
        <v>71</v>
      </c>
      <c r="R10" s="145" t="s">
        <v>7</v>
      </c>
      <c r="S10" s="146" t="s">
        <v>71</v>
      </c>
      <c r="T10" s="145" t="s">
        <v>7</v>
      </c>
      <c r="U10" s="146" t="s">
        <v>71</v>
      </c>
      <c r="V10" s="145" t="s">
        <v>7</v>
      </c>
      <c r="W10" s="146" t="s">
        <v>71</v>
      </c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</row>
    <row r="11" spans="1:43" ht="10.5" customHeight="1" x14ac:dyDescent="0.2">
      <c r="A11" s="8"/>
      <c r="B11" s="97" t="s">
        <v>238</v>
      </c>
      <c r="C11" s="97"/>
      <c r="D11" s="97"/>
      <c r="E11" s="97"/>
      <c r="F11" s="145" t="s">
        <v>7</v>
      </c>
      <c r="G11" s="146" t="s">
        <v>71</v>
      </c>
      <c r="H11" s="145" t="s">
        <v>7</v>
      </c>
      <c r="I11" s="146" t="s">
        <v>71</v>
      </c>
      <c r="J11" s="145">
        <v>2.81</v>
      </c>
      <c r="K11" s="146">
        <v>2.0190000000000001</v>
      </c>
      <c r="L11" s="145">
        <v>674.56100000000004</v>
      </c>
      <c r="M11" s="146">
        <v>114.075</v>
      </c>
      <c r="N11" s="145" t="s">
        <v>7</v>
      </c>
      <c r="O11" s="146" t="s">
        <v>71</v>
      </c>
      <c r="P11" s="145" t="s">
        <v>7</v>
      </c>
      <c r="Q11" s="146" t="s">
        <v>71</v>
      </c>
      <c r="R11" s="145" t="s">
        <v>7</v>
      </c>
      <c r="S11" s="146" t="s">
        <v>71</v>
      </c>
      <c r="T11" s="145" t="s">
        <v>7</v>
      </c>
      <c r="U11" s="146" t="s">
        <v>71</v>
      </c>
      <c r="V11" s="145" t="s">
        <v>7</v>
      </c>
      <c r="W11" s="146" t="s">
        <v>71</v>
      </c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</row>
    <row r="12" spans="1:43" ht="10.5" customHeight="1" x14ac:dyDescent="0.2">
      <c r="A12" s="8"/>
      <c r="B12" s="97" t="s">
        <v>239</v>
      </c>
      <c r="C12" s="97"/>
      <c r="D12" s="97"/>
      <c r="E12" s="97"/>
      <c r="F12" s="145" t="s">
        <v>7</v>
      </c>
      <c r="G12" s="146" t="s">
        <v>71</v>
      </c>
      <c r="H12" s="145" t="s">
        <v>7</v>
      </c>
      <c r="I12" s="146" t="s">
        <v>71</v>
      </c>
      <c r="J12" s="145" t="s">
        <v>16</v>
      </c>
      <c r="K12" s="146" t="s">
        <v>71</v>
      </c>
      <c r="L12" s="145">
        <v>321.92099999999999</v>
      </c>
      <c r="M12" s="146">
        <v>87.313000000000002</v>
      </c>
      <c r="N12" s="145" t="s">
        <v>7</v>
      </c>
      <c r="O12" s="146" t="s">
        <v>71</v>
      </c>
      <c r="P12" s="145" t="s">
        <v>7</v>
      </c>
      <c r="Q12" s="146" t="s">
        <v>71</v>
      </c>
      <c r="R12" s="145" t="s">
        <v>7</v>
      </c>
      <c r="S12" s="146" t="s">
        <v>71</v>
      </c>
      <c r="T12" s="145" t="s">
        <v>7</v>
      </c>
      <c r="U12" s="146" t="s">
        <v>71</v>
      </c>
      <c r="V12" s="145" t="s">
        <v>7</v>
      </c>
      <c r="W12" s="146" t="s">
        <v>71</v>
      </c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</row>
    <row r="13" spans="1:43" ht="10.5" customHeight="1" x14ac:dyDescent="0.2">
      <c r="A13" s="8"/>
      <c r="B13" s="97" t="s">
        <v>96</v>
      </c>
      <c r="C13" s="97"/>
      <c r="D13" s="97"/>
      <c r="E13" s="97"/>
      <c r="F13" s="145" t="s">
        <v>7</v>
      </c>
      <c r="G13" s="146" t="s">
        <v>71</v>
      </c>
      <c r="H13" s="145" t="s">
        <v>7</v>
      </c>
      <c r="I13" s="146" t="s">
        <v>71</v>
      </c>
      <c r="J13" s="145" t="s">
        <v>16</v>
      </c>
      <c r="K13" s="146" t="s">
        <v>71</v>
      </c>
      <c r="L13" s="145" t="s">
        <v>7</v>
      </c>
      <c r="M13" s="146" t="s">
        <v>71</v>
      </c>
      <c r="N13" s="145">
        <v>205.34800000000001</v>
      </c>
      <c r="O13" s="146">
        <v>113.57599999999999</v>
      </c>
      <c r="P13" s="145" t="s">
        <v>7</v>
      </c>
      <c r="Q13" s="146" t="s">
        <v>71</v>
      </c>
      <c r="R13" s="145" t="s">
        <v>7</v>
      </c>
      <c r="S13" s="146" t="s">
        <v>71</v>
      </c>
      <c r="T13" s="145" t="s">
        <v>7</v>
      </c>
      <c r="U13" s="146" t="s">
        <v>71</v>
      </c>
      <c r="V13" s="145" t="s">
        <v>7</v>
      </c>
      <c r="W13" s="146" t="s">
        <v>71</v>
      </c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</row>
    <row r="14" spans="1:43" ht="10.5" customHeight="1" x14ac:dyDescent="0.2">
      <c r="A14" s="8"/>
      <c r="B14" s="97" t="s">
        <v>221</v>
      </c>
      <c r="C14" s="97"/>
      <c r="D14" s="97"/>
      <c r="E14" s="97"/>
      <c r="F14" s="145" t="s">
        <v>7</v>
      </c>
      <c r="G14" s="146" t="s">
        <v>71</v>
      </c>
      <c r="H14" s="145" t="s">
        <v>7</v>
      </c>
      <c r="I14" s="146" t="s">
        <v>71</v>
      </c>
      <c r="J14" s="145" t="s">
        <v>16</v>
      </c>
      <c r="K14" s="146" t="s">
        <v>71</v>
      </c>
      <c r="L14" s="145">
        <v>173.381</v>
      </c>
      <c r="M14" s="146">
        <v>49.267000000000003</v>
      </c>
      <c r="N14" s="145" t="s">
        <v>7</v>
      </c>
      <c r="O14" s="146" t="s">
        <v>71</v>
      </c>
      <c r="P14" s="145" t="s">
        <v>7</v>
      </c>
      <c r="Q14" s="146" t="s">
        <v>71</v>
      </c>
      <c r="R14" s="145" t="s">
        <v>7</v>
      </c>
      <c r="S14" s="146" t="s">
        <v>71</v>
      </c>
      <c r="T14" s="145" t="s">
        <v>7</v>
      </c>
      <c r="U14" s="146" t="s">
        <v>71</v>
      </c>
      <c r="V14" s="145" t="s">
        <v>7</v>
      </c>
      <c r="W14" s="146" t="s">
        <v>71</v>
      </c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</row>
    <row r="15" spans="1:43" ht="15" customHeight="1" x14ac:dyDescent="0.2">
      <c r="A15" s="5" t="s">
        <v>97</v>
      </c>
      <c r="B15" s="5"/>
      <c r="C15" s="5"/>
      <c r="D15" s="5"/>
      <c r="E15" s="5"/>
      <c r="F15" s="145" t="s">
        <v>71</v>
      </c>
      <c r="G15" s="146" t="s">
        <v>71</v>
      </c>
      <c r="H15" s="145" t="s">
        <v>71</v>
      </c>
      <c r="I15" s="146" t="s">
        <v>71</v>
      </c>
      <c r="J15" s="145" t="s">
        <v>71</v>
      </c>
      <c r="K15" s="146" t="s">
        <v>71</v>
      </c>
      <c r="L15" s="145" t="s">
        <v>71</v>
      </c>
      <c r="M15" s="146" t="s">
        <v>71</v>
      </c>
      <c r="N15" s="145" t="s">
        <v>71</v>
      </c>
      <c r="O15" s="146" t="s">
        <v>71</v>
      </c>
      <c r="P15" s="145" t="s">
        <v>71</v>
      </c>
      <c r="Q15" s="146" t="s">
        <v>71</v>
      </c>
      <c r="R15" s="145" t="s">
        <v>71</v>
      </c>
      <c r="S15" s="146" t="s">
        <v>71</v>
      </c>
      <c r="T15" s="145" t="s">
        <v>71</v>
      </c>
      <c r="U15" s="146" t="s">
        <v>71</v>
      </c>
      <c r="V15" s="145" t="s">
        <v>71</v>
      </c>
      <c r="W15" s="146" t="s">
        <v>71</v>
      </c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</row>
    <row r="16" spans="1:43" ht="13.5" customHeight="1" x14ac:dyDescent="0.2">
      <c r="A16" s="8"/>
      <c r="B16" s="97" t="s">
        <v>254</v>
      </c>
      <c r="C16" s="97"/>
      <c r="D16" s="97"/>
      <c r="E16" s="97"/>
      <c r="F16" s="145">
        <v>63.264000000000003</v>
      </c>
      <c r="G16" s="146">
        <v>37.026000000000003</v>
      </c>
      <c r="H16" s="145" t="s">
        <v>7</v>
      </c>
      <c r="I16" s="146" t="s">
        <v>71</v>
      </c>
      <c r="J16" s="145" t="s">
        <v>16</v>
      </c>
      <c r="K16" s="146" t="s">
        <v>71</v>
      </c>
      <c r="L16" s="145">
        <v>56.369</v>
      </c>
      <c r="M16" s="146">
        <v>36.116999999999997</v>
      </c>
      <c r="N16" s="145" t="s">
        <v>7</v>
      </c>
      <c r="O16" s="146" t="s">
        <v>71</v>
      </c>
      <c r="P16" s="145" t="s">
        <v>7</v>
      </c>
      <c r="Q16" s="146" t="s">
        <v>71</v>
      </c>
      <c r="R16" s="145" t="s">
        <v>7</v>
      </c>
      <c r="S16" s="146" t="s">
        <v>71</v>
      </c>
      <c r="T16" s="145" t="s">
        <v>7</v>
      </c>
      <c r="U16" s="146" t="s">
        <v>71</v>
      </c>
      <c r="V16" s="145" t="s">
        <v>7</v>
      </c>
      <c r="W16" s="146" t="s">
        <v>71</v>
      </c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</row>
    <row r="17" spans="1:43" ht="10.5" customHeight="1" x14ac:dyDescent="0.2">
      <c r="A17" s="8"/>
      <c r="B17" s="97" t="s">
        <v>253</v>
      </c>
      <c r="C17" s="97"/>
      <c r="D17" s="97"/>
      <c r="E17" s="97"/>
      <c r="F17" s="145">
        <v>131.30199999999999</v>
      </c>
      <c r="G17" s="146">
        <v>96.802999999999997</v>
      </c>
      <c r="H17" s="145" t="s">
        <v>7</v>
      </c>
      <c r="I17" s="146" t="s">
        <v>71</v>
      </c>
      <c r="J17" s="145" t="s">
        <v>7</v>
      </c>
      <c r="K17" s="146" t="s">
        <v>71</v>
      </c>
      <c r="L17" s="145">
        <v>107.76600000000001</v>
      </c>
      <c r="M17" s="146">
        <v>69.820999999999998</v>
      </c>
      <c r="N17" s="145" t="s">
        <v>7</v>
      </c>
      <c r="O17" s="146" t="s">
        <v>71</v>
      </c>
      <c r="P17" s="145" t="s">
        <v>7</v>
      </c>
      <c r="Q17" s="146" t="s">
        <v>71</v>
      </c>
      <c r="R17" s="145" t="s">
        <v>7</v>
      </c>
      <c r="S17" s="146" t="s">
        <v>71</v>
      </c>
      <c r="T17" s="145" t="s">
        <v>7</v>
      </c>
      <c r="U17" s="146" t="s">
        <v>71</v>
      </c>
      <c r="V17" s="145" t="s">
        <v>7</v>
      </c>
      <c r="W17" s="146" t="s">
        <v>71</v>
      </c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</row>
    <row r="18" spans="1:43" ht="10.5" customHeight="1" x14ac:dyDescent="0.2">
      <c r="A18" s="8"/>
      <c r="B18" s="97" t="s">
        <v>98</v>
      </c>
      <c r="C18" s="97"/>
      <c r="D18" s="97"/>
      <c r="E18" s="97"/>
      <c r="F18" s="145">
        <v>49.164000000000001</v>
      </c>
      <c r="G18" s="146">
        <v>49.078000000000003</v>
      </c>
      <c r="H18" s="145">
        <v>156.95400000000001</v>
      </c>
      <c r="I18" s="146">
        <v>96.805000000000007</v>
      </c>
      <c r="J18" s="145" t="s">
        <v>16</v>
      </c>
      <c r="K18" s="146" t="s">
        <v>71</v>
      </c>
      <c r="L18" s="145" t="s">
        <v>7</v>
      </c>
      <c r="M18" s="146" t="s">
        <v>71</v>
      </c>
      <c r="N18" s="145" t="s">
        <v>7</v>
      </c>
      <c r="O18" s="146" t="s">
        <v>71</v>
      </c>
      <c r="P18" s="145" t="s">
        <v>7</v>
      </c>
      <c r="Q18" s="146" t="s">
        <v>71</v>
      </c>
      <c r="R18" s="145" t="s">
        <v>7</v>
      </c>
      <c r="S18" s="146" t="s">
        <v>71</v>
      </c>
      <c r="T18" s="145" t="s">
        <v>7</v>
      </c>
      <c r="U18" s="146" t="s">
        <v>71</v>
      </c>
      <c r="V18" s="145" t="s">
        <v>7</v>
      </c>
      <c r="W18" s="146" t="s">
        <v>71</v>
      </c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</row>
    <row r="19" spans="1:43" ht="10.5" customHeight="1" x14ac:dyDescent="0.2">
      <c r="A19" s="8"/>
      <c r="B19" s="97" t="s">
        <v>249</v>
      </c>
      <c r="C19" s="97"/>
      <c r="D19" s="97"/>
      <c r="E19" s="97"/>
      <c r="F19" s="145" t="s">
        <v>7</v>
      </c>
      <c r="G19" s="146" t="s">
        <v>71</v>
      </c>
      <c r="H19" s="145">
        <v>437.05500000000001</v>
      </c>
      <c r="I19" s="146">
        <v>114.85299999999999</v>
      </c>
      <c r="J19" s="145">
        <v>19.809000000000001</v>
      </c>
      <c r="K19" s="146">
        <v>12.661</v>
      </c>
      <c r="L19" s="145">
        <v>73.757000000000005</v>
      </c>
      <c r="M19" s="146">
        <v>25.588999999999999</v>
      </c>
      <c r="N19" s="145" t="s">
        <v>7</v>
      </c>
      <c r="O19" s="146" t="s">
        <v>71</v>
      </c>
      <c r="P19" s="145" t="s">
        <v>7</v>
      </c>
      <c r="Q19" s="146" t="s">
        <v>71</v>
      </c>
      <c r="R19" s="145" t="s">
        <v>7</v>
      </c>
      <c r="S19" s="146" t="s">
        <v>71</v>
      </c>
      <c r="T19" s="145" t="s">
        <v>7</v>
      </c>
      <c r="U19" s="146" t="s">
        <v>71</v>
      </c>
      <c r="V19" s="145" t="s">
        <v>7</v>
      </c>
      <c r="W19" s="146" t="s">
        <v>71</v>
      </c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</row>
    <row r="20" spans="1:43" ht="10.5" customHeight="1" x14ac:dyDescent="0.2">
      <c r="A20" s="8"/>
      <c r="B20" s="97" t="s">
        <v>251</v>
      </c>
      <c r="C20" s="97"/>
      <c r="D20" s="97"/>
      <c r="E20" s="97"/>
      <c r="F20" s="145" t="s">
        <v>7</v>
      </c>
      <c r="G20" s="146" t="s">
        <v>71</v>
      </c>
      <c r="H20" s="145">
        <v>443.69400000000002</v>
      </c>
      <c r="I20" s="146">
        <v>155.74299999999999</v>
      </c>
      <c r="J20" s="145">
        <v>11.388</v>
      </c>
      <c r="K20" s="146">
        <v>17.114000000000001</v>
      </c>
      <c r="L20" s="145">
        <v>92.456000000000003</v>
      </c>
      <c r="M20" s="146">
        <v>47.500999999999998</v>
      </c>
      <c r="N20" s="145" t="s">
        <v>7</v>
      </c>
      <c r="O20" s="146" t="s">
        <v>71</v>
      </c>
      <c r="P20" s="145" t="s">
        <v>7</v>
      </c>
      <c r="Q20" s="146" t="s">
        <v>71</v>
      </c>
      <c r="R20" s="145" t="s">
        <v>7</v>
      </c>
      <c r="S20" s="146" t="s">
        <v>71</v>
      </c>
      <c r="T20" s="145" t="s">
        <v>7</v>
      </c>
      <c r="U20" s="146" t="s">
        <v>71</v>
      </c>
      <c r="V20" s="145" t="s">
        <v>7</v>
      </c>
      <c r="W20" s="146" t="s">
        <v>71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</row>
    <row r="21" spans="1:43" ht="13.5" customHeight="1" x14ac:dyDescent="0.2">
      <c r="A21" s="8"/>
      <c r="B21" s="97" t="s">
        <v>250</v>
      </c>
      <c r="C21" s="97"/>
      <c r="D21" s="97"/>
      <c r="E21" s="97"/>
      <c r="F21" s="145" t="s">
        <v>7</v>
      </c>
      <c r="G21" s="146" t="s">
        <v>71</v>
      </c>
      <c r="H21" s="145" t="s">
        <v>7</v>
      </c>
      <c r="I21" s="146" t="s">
        <v>71</v>
      </c>
      <c r="J21" s="145" t="s">
        <v>7</v>
      </c>
      <c r="K21" s="146" t="s">
        <v>71</v>
      </c>
      <c r="L21" s="145" t="s">
        <v>7</v>
      </c>
      <c r="M21" s="146" t="s">
        <v>71</v>
      </c>
      <c r="N21" s="145" t="s">
        <v>7</v>
      </c>
      <c r="O21" s="146" t="s">
        <v>71</v>
      </c>
      <c r="P21" s="145" t="s">
        <v>7</v>
      </c>
      <c r="Q21" s="146" t="s">
        <v>71</v>
      </c>
      <c r="R21" s="145" t="s">
        <v>7</v>
      </c>
      <c r="S21" s="146" t="s">
        <v>71</v>
      </c>
      <c r="T21" s="145" t="s">
        <v>7</v>
      </c>
      <c r="U21" s="146" t="s">
        <v>71</v>
      </c>
      <c r="V21" s="145" t="s">
        <v>7</v>
      </c>
      <c r="W21" s="146" t="s">
        <v>71</v>
      </c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</row>
    <row r="22" spans="1:43" ht="10.5" customHeight="1" x14ac:dyDescent="0.2">
      <c r="A22" s="8"/>
      <c r="B22" s="97" t="s">
        <v>252</v>
      </c>
      <c r="C22" s="97"/>
      <c r="D22" s="97"/>
      <c r="E22" s="97"/>
      <c r="F22" s="145" t="s">
        <v>16</v>
      </c>
      <c r="G22" s="146" t="s">
        <v>71</v>
      </c>
      <c r="H22" s="145" t="s">
        <v>16</v>
      </c>
      <c r="I22" s="146" t="s">
        <v>71</v>
      </c>
      <c r="J22" s="145" t="s">
        <v>16</v>
      </c>
      <c r="K22" s="146" t="s">
        <v>71</v>
      </c>
      <c r="L22" s="145" t="s">
        <v>16</v>
      </c>
      <c r="M22" s="146" t="s">
        <v>71</v>
      </c>
      <c r="N22" s="145" t="s">
        <v>7</v>
      </c>
      <c r="O22" s="146" t="s">
        <v>71</v>
      </c>
      <c r="P22" s="145" t="s">
        <v>7</v>
      </c>
      <c r="Q22" s="146" t="s">
        <v>71</v>
      </c>
      <c r="R22" s="145" t="s">
        <v>7</v>
      </c>
      <c r="S22" s="146" t="s">
        <v>71</v>
      </c>
      <c r="T22" s="145" t="s">
        <v>7</v>
      </c>
      <c r="U22" s="146" t="s">
        <v>71</v>
      </c>
      <c r="V22" s="145" t="s">
        <v>7</v>
      </c>
      <c r="W22" s="146" t="s">
        <v>71</v>
      </c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</row>
    <row r="23" spans="1:43" ht="10.5" customHeight="1" x14ac:dyDescent="0.2">
      <c r="A23" s="8"/>
      <c r="B23" s="97" t="s">
        <v>303</v>
      </c>
      <c r="C23" s="97"/>
      <c r="D23" s="97"/>
      <c r="E23" s="97"/>
      <c r="F23" s="145" t="s">
        <v>7</v>
      </c>
      <c r="G23" s="146" t="s">
        <v>71</v>
      </c>
      <c r="H23" s="145" t="s">
        <v>7</v>
      </c>
      <c r="I23" s="146" t="s">
        <v>71</v>
      </c>
      <c r="J23" s="145" t="s">
        <v>16</v>
      </c>
      <c r="K23" s="146" t="s">
        <v>71</v>
      </c>
      <c r="L23" s="145" t="s">
        <v>7</v>
      </c>
      <c r="M23" s="146" t="s">
        <v>71</v>
      </c>
      <c r="N23" s="145" t="s">
        <v>7</v>
      </c>
      <c r="O23" s="146" t="s">
        <v>71</v>
      </c>
      <c r="P23" s="145">
        <v>13.173</v>
      </c>
      <c r="Q23" s="146">
        <v>5.758</v>
      </c>
      <c r="R23" s="145" t="s">
        <v>7</v>
      </c>
      <c r="S23" s="146" t="s">
        <v>71</v>
      </c>
      <c r="T23" s="145" t="s">
        <v>7</v>
      </c>
      <c r="U23" s="146" t="s">
        <v>71</v>
      </c>
      <c r="V23" s="145" t="s">
        <v>7</v>
      </c>
      <c r="W23" s="146" t="s">
        <v>71</v>
      </c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</row>
    <row r="24" spans="1:43" ht="10.5" customHeight="1" x14ac:dyDescent="0.2">
      <c r="A24" s="8"/>
      <c r="B24" s="97" t="s">
        <v>243</v>
      </c>
      <c r="C24" s="97"/>
      <c r="D24" s="97"/>
      <c r="E24" s="97"/>
      <c r="F24" s="145" t="s">
        <v>7</v>
      </c>
      <c r="G24" s="146" t="s">
        <v>71</v>
      </c>
      <c r="H24" s="145" t="s">
        <v>7</v>
      </c>
      <c r="I24" s="146" t="s">
        <v>71</v>
      </c>
      <c r="J24" s="145" t="s">
        <v>16</v>
      </c>
      <c r="K24" s="146" t="s">
        <v>71</v>
      </c>
      <c r="L24" s="145">
        <v>8.9320000000000004</v>
      </c>
      <c r="M24" s="146">
        <v>4.1189999999999998</v>
      </c>
      <c r="N24" s="145" t="s">
        <v>7</v>
      </c>
      <c r="O24" s="146" t="s">
        <v>71</v>
      </c>
      <c r="P24" s="145" t="s">
        <v>7</v>
      </c>
      <c r="Q24" s="146" t="s">
        <v>71</v>
      </c>
      <c r="R24" s="145">
        <v>167.773</v>
      </c>
      <c r="S24" s="146">
        <v>77.855999999999995</v>
      </c>
      <c r="T24" s="145" t="s">
        <v>7</v>
      </c>
      <c r="U24" s="146" t="s">
        <v>71</v>
      </c>
      <c r="V24" s="145" t="s">
        <v>7</v>
      </c>
      <c r="W24" s="146" t="s">
        <v>71</v>
      </c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</row>
    <row r="25" spans="1:43" ht="10.5" customHeight="1" x14ac:dyDescent="0.2">
      <c r="A25" s="8"/>
      <c r="B25" s="97" t="s">
        <v>244</v>
      </c>
      <c r="C25" s="97"/>
      <c r="D25" s="97"/>
      <c r="E25" s="97"/>
      <c r="F25" s="145" t="s">
        <v>7</v>
      </c>
      <c r="G25" s="146" t="s">
        <v>71</v>
      </c>
      <c r="H25" s="145" t="s">
        <v>7</v>
      </c>
      <c r="I25" s="146" t="s">
        <v>71</v>
      </c>
      <c r="J25" s="145" t="s">
        <v>7</v>
      </c>
      <c r="K25" s="146" t="s">
        <v>71</v>
      </c>
      <c r="L25" s="145" t="s">
        <v>16</v>
      </c>
      <c r="M25" s="146" t="s">
        <v>71</v>
      </c>
      <c r="N25" s="145" t="s">
        <v>7</v>
      </c>
      <c r="O25" s="146" t="s">
        <v>71</v>
      </c>
      <c r="P25" s="145" t="s">
        <v>7</v>
      </c>
      <c r="Q25" s="146" t="s">
        <v>71</v>
      </c>
      <c r="R25" s="145" t="s">
        <v>7</v>
      </c>
      <c r="S25" s="146" t="s">
        <v>71</v>
      </c>
      <c r="T25" s="145">
        <v>17.184000000000001</v>
      </c>
      <c r="U25" s="146">
        <v>17.762</v>
      </c>
      <c r="V25" s="145" t="s">
        <v>7</v>
      </c>
      <c r="W25" s="146" t="s">
        <v>71</v>
      </c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</row>
    <row r="26" spans="1:43" ht="13.5" customHeight="1" x14ac:dyDescent="0.2">
      <c r="A26" s="8"/>
      <c r="B26" s="97" t="s">
        <v>240</v>
      </c>
      <c r="C26" s="97"/>
      <c r="D26" s="97"/>
      <c r="E26" s="97"/>
      <c r="F26" s="145">
        <v>12.194000000000001</v>
      </c>
      <c r="G26" s="146">
        <v>6.4779999999999998</v>
      </c>
      <c r="H26" s="145">
        <v>203.96</v>
      </c>
      <c r="I26" s="146">
        <v>102.502</v>
      </c>
      <c r="J26" s="145">
        <v>42.926000000000002</v>
      </c>
      <c r="K26" s="146">
        <v>35.610999999999997</v>
      </c>
      <c r="L26" s="145">
        <v>124.48699999999999</v>
      </c>
      <c r="M26" s="146">
        <v>44.524000000000001</v>
      </c>
      <c r="N26" s="145">
        <v>64.864000000000004</v>
      </c>
      <c r="O26" s="146">
        <v>45.192999999999998</v>
      </c>
      <c r="P26" s="145" t="s">
        <v>16</v>
      </c>
      <c r="Q26" s="146" t="s">
        <v>71</v>
      </c>
      <c r="R26" s="145">
        <v>17.434000000000001</v>
      </c>
      <c r="S26" s="146">
        <v>11.528</v>
      </c>
      <c r="T26" s="145">
        <v>6.0449999999999999</v>
      </c>
      <c r="U26" s="146">
        <v>7.7569999999999997</v>
      </c>
      <c r="V26" s="145">
        <v>1.5509999999999999</v>
      </c>
      <c r="W26" s="146">
        <v>2.786</v>
      </c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</row>
    <row r="27" spans="1:43" ht="10.5" customHeight="1" x14ac:dyDescent="0.2">
      <c r="A27" s="8"/>
      <c r="B27" s="97" t="s">
        <v>237</v>
      </c>
      <c r="C27" s="97"/>
      <c r="D27" s="97"/>
      <c r="E27" s="97"/>
      <c r="F27" s="145">
        <v>82.046999999999997</v>
      </c>
      <c r="G27" s="146">
        <v>23.972999999999999</v>
      </c>
      <c r="H27" s="145">
        <v>305.02100000000002</v>
      </c>
      <c r="I27" s="146">
        <v>43.920999999999999</v>
      </c>
      <c r="J27" s="145">
        <v>20.463000000000001</v>
      </c>
      <c r="K27" s="146">
        <v>32.189</v>
      </c>
      <c r="L27" s="145">
        <v>165.02</v>
      </c>
      <c r="M27" s="146">
        <v>43.521999999999998</v>
      </c>
      <c r="N27" s="145">
        <v>1.177</v>
      </c>
      <c r="O27" s="146">
        <v>1.387</v>
      </c>
      <c r="P27" s="145" t="s">
        <v>16</v>
      </c>
      <c r="Q27" s="146" t="s">
        <v>71</v>
      </c>
      <c r="R27" s="145">
        <v>65.966999999999999</v>
      </c>
      <c r="S27" s="146">
        <v>8.6110000000000007</v>
      </c>
      <c r="T27" s="145" t="s">
        <v>16</v>
      </c>
      <c r="U27" s="146" t="s">
        <v>71</v>
      </c>
      <c r="V27" s="145">
        <v>8.6980000000000004</v>
      </c>
      <c r="W27" s="146">
        <v>4.3940000000000001</v>
      </c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</row>
    <row r="28" spans="1:43" ht="10.5" customHeight="1" x14ac:dyDescent="0.2">
      <c r="A28" s="8"/>
      <c r="B28" s="97" t="s">
        <v>99</v>
      </c>
      <c r="C28" s="97"/>
      <c r="D28" s="97"/>
      <c r="E28" s="97"/>
      <c r="F28" s="145">
        <v>54.091999999999999</v>
      </c>
      <c r="G28" s="146">
        <v>35.347999999999999</v>
      </c>
      <c r="H28" s="145" t="s">
        <v>16</v>
      </c>
      <c r="I28" s="146" t="s">
        <v>71</v>
      </c>
      <c r="J28" s="145" t="s">
        <v>7</v>
      </c>
      <c r="K28" s="146" t="s">
        <v>71</v>
      </c>
      <c r="L28" s="145" t="s">
        <v>7</v>
      </c>
      <c r="M28" s="146" t="s">
        <v>71</v>
      </c>
      <c r="N28" s="145" t="s">
        <v>7</v>
      </c>
      <c r="O28" s="146" t="s">
        <v>71</v>
      </c>
      <c r="P28" s="145">
        <v>9.5939999999999994</v>
      </c>
      <c r="Q28" s="146">
        <v>2.41</v>
      </c>
      <c r="R28" s="145">
        <v>133.14599999999999</v>
      </c>
      <c r="S28" s="146">
        <v>54.718000000000004</v>
      </c>
      <c r="T28" s="145" t="s">
        <v>16</v>
      </c>
      <c r="U28" s="146" t="s">
        <v>71</v>
      </c>
      <c r="V28" s="145" t="s">
        <v>16</v>
      </c>
      <c r="W28" s="146" t="s">
        <v>71</v>
      </c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</row>
    <row r="29" spans="1:43" ht="10.5" customHeight="1" x14ac:dyDescent="0.2">
      <c r="A29" s="8"/>
      <c r="B29" s="97" t="s">
        <v>33</v>
      </c>
      <c r="C29" s="97"/>
      <c r="D29" s="97"/>
      <c r="E29" s="97"/>
      <c r="F29" s="145" t="s">
        <v>7</v>
      </c>
      <c r="G29" s="146" t="s">
        <v>71</v>
      </c>
      <c r="H29" s="145">
        <v>186.42699999999999</v>
      </c>
      <c r="I29" s="146">
        <v>84.787999999999997</v>
      </c>
      <c r="J29" s="145">
        <v>16.064</v>
      </c>
      <c r="K29" s="146">
        <v>9.1760000000000002</v>
      </c>
      <c r="L29" s="145" t="s">
        <v>7</v>
      </c>
      <c r="M29" s="146" t="s">
        <v>71</v>
      </c>
      <c r="N29" s="145">
        <v>35.896000000000001</v>
      </c>
      <c r="O29" s="146">
        <v>53.984000000000002</v>
      </c>
      <c r="P29" s="145">
        <v>6.4480000000000004</v>
      </c>
      <c r="Q29" s="146">
        <v>0.94299999999999995</v>
      </c>
      <c r="R29" s="145" t="s">
        <v>16</v>
      </c>
      <c r="S29" s="146" t="s">
        <v>71</v>
      </c>
      <c r="T29" s="145" t="s">
        <v>16</v>
      </c>
      <c r="U29" s="146" t="s">
        <v>71</v>
      </c>
      <c r="V29" s="145" t="s">
        <v>16</v>
      </c>
      <c r="W29" s="146" t="s">
        <v>71</v>
      </c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</row>
    <row r="30" spans="1:43" ht="10.5" customHeight="1" x14ac:dyDescent="0.2">
      <c r="A30" s="78"/>
      <c r="B30" s="92" t="s">
        <v>34</v>
      </c>
      <c r="C30" s="92"/>
      <c r="D30" s="92"/>
      <c r="E30" s="92"/>
      <c r="F30" s="162" t="s">
        <v>7</v>
      </c>
      <c r="G30" s="163" t="s">
        <v>71</v>
      </c>
      <c r="H30" s="162" t="s">
        <v>7</v>
      </c>
      <c r="I30" s="163" t="s">
        <v>71</v>
      </c>
      <c r="J30" s="162" t="s">
        <v>7</v>
      </c>
      <c r="K30" s="163" t="s">
        <v>71</v>
      </c>
      <c r="L30" s="162" t="s">
        <v>7</v>
      </c>
      <c r="M30" s="163" t="s">
        <v>71</v>
      </c>
      <c r="N30" s="162" t="s">
        <v>16</v>
      </c>
      <c r="O30" s="163" t="s">
        <v>71</v>
      </c>
      <c r="P30" s="162" t="s">
        <v>16</v>
      </c>
      <c r="Q30" s="163" t="s">
        <v>71</v>
      </c>
      <c r="R30" s="162">
        <v>6.0259999999999998</v>
      </c>
      <c r="S30" s="163">
        <v>9.3109999999999999</v>
      </c>
      <c r="T30" s="162" t="s">
        <v>16</v>
      </c>
      <c r="U30" s="163" t="s">
        <v>71</v>
      </c>
      <c r="V30" s="162">
        <v>15.234999999999999</v>
      </c>
      <c r="W30" s="163">
        <v>12.715999999999999</v>
      </c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</row>
    <row r="31" spans="1:43" ht="10.5" customHeight="1" x14ac:dyDescent="0.2">
      <c r="A31" s="12" t="s">
        <v>162</v>
      </c>
      <c r="B31" s="12"/>
      <c r="C31" s="12"/>
      <c r="D31" s="12"/>
      <c r="E31" s="12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</row>
    <row r="32" spans="1:43" ht="11.25" customHeight="1" x14ac:dyDescent="0.2">
      <c r="A32" s="83" t="s">
        <v>172</v>
      </c>
      <c r="B32" s="12"/>
      <c r="C32" s="12"/>
      <c r="D32" s="12"/>
      <c r="E32" s="12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</row>
    <row r="33" spans="6:43" x14ac:dyDescent="0.2"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</row>
    <row r="34" spans="6:43" x14ac:dyDescent="0.2">
      <c r="F34" s="247"/>
      <c r="G34" s="259"/>
      <c r="H34" s="247"/>
      <c r="I34" s="259"/>
      <c r="J34" s="263"/>
      <c r="K34" s="264"/>
      <c r="L34" s="247"/>
      <c r="M34" s="259"/>
      <c r="N34" s="247"/>
      <c r="O34" s="259"/>
      <c r="P34" s="247"/>
      <c r="Q34" s="259"/>
      <c r="R34" s="247"/>
      <c r="S34" s="259"/>
      <c r="T34" s="247"/>
      <c r="U34" s="259"/>
      <c r="V34" s="247"/>
      <c r="W34" s="259"/>
      <c r="X34" s="247"/>
      <c r="Y34" s="259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</row>
    <row r="35" spans="6:43" x14ac:dyDescent="0.2"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</row>
    <row r="36" spans="6:43" x14ac:dyDescent="0.2"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</row>
    <row r="37" spans="6:43" x14ac:dyDescent="0.2"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</row>
    <row r="38" spans="6:43" x14ac:dyDescent="0.2"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</row>
    <row r="39" spans="6:43" x14ac:dyDescent="0.2"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</row>
    <row r="40" spans="6:43" x14ac:dyDescent="0.2"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</row>
    <row r="41" spans="6:43" x14ac:dyDescent="0.2"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</row>
    <row r="42" spans="6:43" x14ac:dyDescent="0.2"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</row>
    <row r="43" spans="6:43" x14ac:dyDescent="0.2"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</row>
    <row r="44" spans="6:43" x14ac:dyDescent="0.2"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</row>
    <row r="45" spans="6:43" x14ac:dyDescent="0.2"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</row>
    <row r="46" spans="6:43" x14ac:dyDescent="0.2"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</row>
    <row r="47" spans="6:43" x14ac:dyDescent="0.2"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</row>
    <row r="48" spans="6:43" x14ac:dyDescent="0.2"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</row>
    <row r="49" spans="26:43" x14ac:dyDescent="0.2"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</row>
    <row r="50" spans="26:43" x14ac:dyDescent="0.2"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</row>
    <row r="51" spans="26:43" x14ac:dyDescent="0.2"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</row>
    <row r="52" spans="26:43" x14ac:dyDescent="0.2"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</row>
    <row r="53" spans="26:43" x14ac:dyDescent="0.2"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</row>
    <row r="54" spans="26:43" x14ac:dyDescent="0.2"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</row>
    <row r="55" spans="26:43" x14ac:dyDescent="0.2"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</row>
    <row r="56" spans="26:43" x14ac:dyDescent="0.2"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</row>
    <row r="57" spans="26:43" x14ac:dyDescent="0.2"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</row>
    <row r="58" spans="26:43" x14ac:dyDescent="0.2"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</row>
    <row r="59" spans="26:43" x14ac:dyDescent="0.2"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</row>
    <row r="60" spans="26:43" x14ac:dyDescent="0.2"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</row>
    <row r="61" spans="26:43" x14ac:dyDescent="0.2"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</row>
  </sheetData>
  <mergeCells count="20"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</mergeCells>
  <phoneticPr fontId="7" type="noConversion"/>
  <conditionalFormatting sqref="X7:Y30">
    <cfRule type="containsText" dxfId="9" priority="2" operator="containsText" text="..">
      <formula>NOT(ISERROR(SEARCH("..",X7)))</formula>
    </cfRule>
    <cfRule type="containsText" dxfId="8" priority="3" operator="containsText" text="–">
      <formula>NOT(ISERROR(SEARCH("–",X7)))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 enableFormatConditionsCalculation="0">
    <tabColor rgb="FF33CCCC"/>
  </sheetPr>
  <dimension ref="A2:AP29"/>
  <sheetViews>
    <sheetView workbookViewId="0"/>
  </sheetViews>
  <sheetFormatPr defaultRowHeight="12.75" x14ac:dyDescent="0.2"/>
  <cols>
    <col min="1" max="1" width="26.5703125" style="1" customWidth="1"/>
    <col min="2" max="5" width="0" style="1" hidden="1" customWidth="1"/>
    <col min="6" max="15" width="5.28515625" style="1" customWidth="1"/>
    <col min="16" max="17" width="5.5703125" style="1" customWidth="1"/>
    <col min="18" max="19" width="4.7109375" style="1" customWidth="1"/>
    <col min="20" max="21" width="5.28515625" style="1" customWidth="1"/>
    <col min="22" max="22" width="5.5703125" style="1" customWidth="1"/>
    <col min="23" max="23" width="5" style="1" customWidth="1"/>
    <col min="24" max="24" width="9.140625" style="1"/>
    <col min="25" max="34" width="5.28515625" style="1" customWidth="1"/>
    <col min="35" max="36" width="5.5703125" style="1" customWidth="1"/>
    <col min="37" max="40" width="5.28515625" style="1" customWidth="1"/>
    <col min="41" max="42" width="5.5703125" style="1" customWidth="1"/>
    <col min="43" max="16384" width="9.140625" style="1"/>
  </cols>
  <sheetData>
    <row r="2" spans="1:42" x14ac:dyDescent="0.2">
      <c r="A2" s="2" t="s">
        <v>329</v>
      </c>
      <c r="B2" s="2"/>
      <c r="C2" s="2"/>
      <c r="D2" s="2"/>
      <c r="E2" s="2"/>
    </row>
    <row r="3" spans="1:42" x14ac:dyDescent="0.2">
      <c r="A3" s="3" t="s">
        <v>330</v>
      </c>
      <c r="B3" s="3"/>
      <c r="C3" s="3"/>
      <c r="D3" s="3"/>
      <c r="E3" s="3"/>
    </row>
    <row r="4" spans="1:42" ht="7.5" customHeight="1" x14ac:dyDescent="0.2">
      <c r="A4" s="3"/>
      <c r="B4" s="3"/>
      <c r="C4" s="3"/>
      <c r="D4" s="3"/>
      <c r="E4" s="3"/>
    </row>
    <row r="5" spans="1:42" x14ac:dyDescent="0.2">
      <c r="A5" s="223"/>
      <c r="B5" s="223"/>
      <c r="C5" s="223"/>
      <c r="D5" s="223"/>
      <c r="E5" s="223"/>
      <c r="F5" s="265" t="s">
        <v>258</v>
      </c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</row>
    <row r="6" spans="1:42" ht="24.75" customHeight="1" x14ac:dyDescent="0.2">
      <c r="A6" s="224" t="s">
        <v>0</v>
      </c>
      <c r="B6" s="224"/>
      <c r="C6" s="224"/>
      <c r="D6" s="224"/>
      <c r="E6" s="224"/>
      <c r="F6" s="266" t="s">
        <v>79</v>
      </c>
      <c r="G6" s="266"/>
      <c r="H6" s="266" t="s">
        <v>165</v>
      </c>
      <c r="I6" s="266"/>
      <c r="J6" s="266" t="s">
        <v>109</v>
      </c>
      <c r="K6" s="266"/>
      <c r="L6" s="266" t="s">
        <v>163</v>
      </c>
      <c r="M6" s="266"/>
      <c r="N6" s="266" t="s">
        <v>157</v>
      </c>
      <c r="O6" s="266"/>
      <c r="P6" s="266" t="s">
        <v>164</v>
      </c>
      <c r="Q6" s="266"/>
      <c r="R6" s="266" t="s">
        <v>158</v>
      </c>
      <c r="S6" s="266"/>
      <c r="T6" s="266" t="s">
        <v>159</v>
      </c>
      <c r="U6" s="266"/>
      <c r="V6" s="266" t="s">
        <v>31</v>
      </c>
      <c r="W6" s="266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</row>
    <row r="7" spans="1:42" ht="15" customHeight="1" x14ac:dyDescent="0.2">
      <c r="A7" s="15" t="s">
        <v>23</v>
      </c>
      <c r="B7" s="15"/>
      <c r="C7" s="15"/>
      <c r="D7" s="15"/>
      <c r="E7" s="15"/>
      <c r="F7" s="154">
        <v>4309.6940000000004</v>
      </c>
      <c r="G7" s="155">
        <v>521.923</v>
      </c>
      <c r="H7" s="154">
        <v>3513.7370000000001</v>
      </c>
      <c r="I7" s="155">
        <v>427.28399999999999</v>
      </c>
      <c r="J7" s="154">
        <v>1798.373</v>
      </c>
      <c r="K7" s="155">
        <v>279.77699999999999</v>
      </c>
      <c r="L7" s="154">
        <v>2839.98</v>
      </c>
      <c r="M7" s="155">
        <v>389.73899999999998</v>
      </c>
      <c r="N7" s="154">
        <v>2979.1849999999999</v>
      </c>
      <c r="O7" s="155">
        <v>364.49</v>
      </c>
      <c r="P7" s="154">
        <v>1909.2429999999999</v>
      </c>
      <c r="Q7" s="155">
        <v>309.12799999999999</v>
      </c>
      <c r="R7" s="154">
        <v>848.36599999999999</v>
      </c>
      <c r="S7" s="155">
        <v>216.113</v>
      </c>
      <c r="T7" s="154">
        <v>1161.4860000000001</v>
      </c>
      <c r="U7" s="155">
        <v>228.17400000000001</v>
      </c>
      <c r="V7" s="154">
        <v>19360.062999999998</v>
      </c>
      <c r="W7" s="155">
        <v>891.322</v>
      </c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</row>
    <row r="8" spans="1:42" ht="13.5" customHeight="1" x14ac:dyDescent="0.2">
      <c r="A8" s="6" t="s">
        <v>4</v>
      </c>
      <c r="B8" s="6"/>
      <c r="C8" s="6"/>
      <c r="D8" s="6"/>
      <c r="E8" s="6"/>
      <c r="F8" s="145">
        <v>55.237000000000002</v>
      </c>
      <c r="G8" s="146">
        <v>31.763000000000002</v>
      </c>
      <c r="H8" s="145">
        <v>80.209000000000003</v>
      </c>
      <c r="I8" s="146">
        <v>49.203000000000003</v>
      </c>
      <c r="J8" s="145">
        <v>22.338999999999999</v>
      </c>
      <c r="K8" s="146">
        <v>15.5</v>
      </c>
      <c r="L8" s="145">
        <v>65.42</v>
      </c>
      <c r="M8" s="146">
        <v>45.658000000000001</v>
      </c>
      <c r="N8" s="145">
        <v>56.9</v>
      </c>
      <c r="O8" s="146">
        <v>37.281999999999996</v>
      </c>
      <c r="P8" s="145">
        <v>67.480999999999995</v>
      </c>
      <c r="Q8" s="146">
        <v>40.744</v>
      </c>
      <c r="R8" s="145">
        <v>22.669</v>
      </c>
      <c r="S8" s="146">
        <v>18.864999999999998</v>
      </c>
      <c r="T8" s="145" t="s">
        <v>16</v>
      </c>
      <c r="U8" s="146" t="s">
        <v>71</v>
      </c>
      <c r="V8" s="145">
        <v>370.93</v>
      </c>
      <c r="W8" s="146">
        <v>95.063999999999993</v>
      </c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</row>
    <row r="9" spans="1:42" ht="10.5" customHeight="1" x14ac:dyDescent="0.2">
      <c r="A9" s="6" t="s">
        <v>2</v>
      </c>
      <c r="B9" s="6"/>
      <c r="C9" s="6"/>
      <c r="D9" s="6"/>
      <c r="E9" s="6"/>
      <c r="F9" s="145">
        <v>3237.9209999999998</v>
      </c>
      <c r="G9" s="146">
        <v>496.88600000000002</v>
      </c>
      <c r="H9" s="145">
        <v>2710.8470000000002</v>
      </c>
      <c r="I9" s="146">
        <v>383.02199999999999</v>
      </c>
      <c r="J9" s="145">
        <v>1245.595</v>
      </c>
      <c r="K9" s="146">
        <v>237.767</v>
      </c>
      <c r="L9" s="145">
        <v>1852.319</v>
      </c>
      <c r="M9" s="146">
        <v>307.00599999999997</v>
      </c>
      <c r="N9" s="145">
        <v>2231.1309999999999</v>
      </c>
      <c r="O9" s="146">
        <v>348.94900000000001</v>
      </c>
      <c r="P9" s="145">
        <v>1351.72</v>
      </c>
      <c r="Q9" s="146">
        <v>275.19900000000001</v>
      </c>
      <c r="R9" s="145">
        <v>630.98199999999997</v>
      </c>
      <c r="S9" s="146">
        <v>202.369</v>
      </c>
      <c r="T9" s="145">
        <v>911.09199999999998</v>
      </c>
      <c r="U9" s="146">
        <v>214.79300000000001</v>
      </c>
      <c r="V9" s="145">
        <v>14171.605</v>
      </c>
      <c r="W9" s="146">
        <v>836.83600000000001</v>
      </c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</row>
    <row r="10" spans="1:42" ht="10.5" customHeight="1" x14ac:dyDescent="0.2">
      <c r="A10" s="6" t="s">
        <v>85</v>
      </c>
      <c r="B10" s="6"/>
      <c r="C10" s="6"/>
      <c r="D10" s="6"/>
      <c r="E10" s="6"/>
      <c r="F10" s="145">
        <v>215.95099999999999</v>
      </c>
      <c r="G10" s="146">
        <v>67.569999999999993</v>
      </c>
      <c r="H10" s="145">
        <v>70.097999999999999</v>
      </c>
      <c r="I10" s="146">
        <v>25.059000000000001</v>
      </c>
      <c r="J10" s="145">
        <v>159.041</v>
      </c>
      <c r="K10" s="146">
        <v>58.908000000000001</v>
      </c>
      <c r="L10" s="145">
        <v>130.82900000000001</v>
      </c>
      <c r="M10" s="146">
        <v>55.542999999999999</v>
      </c>
      <c r="N10" s="145">
        <v>207.26400000000001</v>
      </c>
      <c r="O10" s="146">
        <v>67.718999999999994</v>
      </c>
      <c r="P10" s="145">
        <v>122.17100000000001</v>
      </c>
      <c r="Q10" s="146">
        <v>54.656999999999996</v>
      </c>
      <c r="R10" s="145">
        <v>38.899000000000001</v>
      </c>
      <c r="S10" s="146">
        <v>25.074999999999999</v>
      </c>
      <c r="T10" s="145">
        <v>52.231000000000002</v>
      </c>
      <c r="U10" s="146">
        <v>33.811</v>
      </c>
      <c r="V10" s="145">
        <v>996.48199999999997</v>
      </c>
      <c r="W10" s="146">
        <v>142.18199999999999</v>
      </c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</row>
    <row r="11" spans="1:42" ht="10.5" customHeight="1" x14ac:dyDescent="0.2">
      <c r="A11" s="6" t="s">
        <v>5</v>
      </c>
      <c r="B11" s="6"/>
      <c r="C11" s="6"/>
      <c r="D11" s="6"/>
      <c r="E11" s="6"/>
      <c r="F11" s="145" t="s">
        <v>7</v>
      </c>
      <c r="G11" s="146" t="s">
        <v>71</v>
      </c>
      <c r="H11" s="145" t="s">
        <v>7</v>
      </c>
      <c r="I11" s="146" t="s">
        <v>71</v>
      </c>
      <c r="J11" s="145" t="s">
        <v>16</v>
      </c>
      <c r="K11" s="146" t="s">
        <v>71</v>
      </c>
      <c r="L11" s="145">
        <v>182.06800000000001</v>
      </c>
      <c r="M11" s="146">
        <v>112.542</v>
      </c>
      <c r="N11" s="145">
        <v>19.004000000000001</v>
      </c>
      <c r="O11" s="146">
        <v>14.634</v>
      </c>
      <c r="P11" s="145" t="s">
        <v>7</v>
      </c>
      <c r="Q11" s="146" t="s">
        <v>71</v>
      </c>
      <c r="R11" s="145" t="s">
        <v>7</v>
      </c>
      <c r="S11" s="146" t="s">
        <v>71</v>
      </c>
      <c r="T11" s="145" t="s">
        <v>16</v>
      </c>
      <c r="U11" s="146" t="s">
        <v>71</v>
      </c>
      <c r="V11" s="145">
        <v>205.34800000000001</v>
      </c>
      <c r="W11" s="146">
        <v>113.57599999999999</v>
      </c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</row>
    <row r="12" spans="1:42" ht="13.5" customHeight="1" x14ac:dyDescent="0.2">
      <c r="A12" s="97" t="s">
        <v>255</v>
      </c>
      <c r="B12" s="6"/>
      <c r="C12" s="6"/>
      <c r="D12" s="6"/>
      <c r="E12" s="6"/>
      <c r="F12" s="145">
        <v>45.895000000000003</v>
      </c>
      <c r="G12" s="146">
        <v>38.106000000000002</v>
      </c>
      <c r="H12" s="145">
        <v>31.238</v>
      </c>
      <c r="I12" s="146">
        <v>29.529</v>
      </c>
      <c r="J12" s="145">
        <v>35.055999999999997</v>
      </c>
      <c r="K12" s="146">
        <v>37.061999999999998</v>
      </c>
      <c r="L12" s="145">
        <v>127.226</v>
      </c>
      <c r="M12" s="146">
        <v>150.755</v>
      </c>
      <c r="N12" s="145">
        <v>33.893999999999998</v>
      </c>
      <c r="O12" s="146">
        <v>22.888000000000002</v>
      </c>
      <c r="P12" s="145">
        <v>73.665999999999997</v>
      </c>
      <c r="Q12" s="146">
        <v>63.51</v>
      </c>
      <c r="R12" s="145" t="s">
        <v>16</v>
      </c>
      <c r="S12" s="146" t="s">
        <v>71</v>
      </c>
      <c r="T12" s="145" t="s">
        <v>7</v>
      </c>
      <c r="U12" s="146" t="s">
        <v>71</v>
      </c>
      <c r="V12" s="145">
        <v>358.70100000000002</v>
      </c>
      <c r="W12" s="146">
        <v>176.56100000000001</v>
      </c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</row>
    <row r="13" spans="1:42" ht="10.5" customHeight="1" x14ac:dyDescent="0.2">
      <c r="A13" s="97" t="s">
        <v>312</v>
      </c>
      <c r="B13" s="6"/>
      <c r="C13" s="6"/>
      <c r="D13" s="6"/>
      <c r="E13" s="6"/>
      <c r="F13" s="145">
        <v>1.282</v>
      </c>
      <c r="G13" s="146">
        <v>1.304</v>
      </c>
      <c r="H13" s="145" t="s">
        <v>16</v>
      </c>
      <c r="I13" s="146" t="s">
        <v>71</v>
      </c>
      <c r="J13" s="145" t="s">
        <v>16</v>
      </c>
      <c r="K13" s="146" t="s">
        <v>71</v>
      </c>
      <c r="L13" s="145" t="s">
        <v>7</v>
      </c>
      <c r="M13" s="146" t="s">
        <v>71</v>
      </c>
      <c r="N13" s="145" t="s">
        <v>16</v>
      </c>
      <c r="O13" s="146" t="s">
        <v>71</v>
      </c>
      <c r="P13" s="145" t="s">
        <v>7</v>
      </c>
      <c r="Q13" s="146" t="s">
        <v>71</v>
      </c>
      <c r="R13" s="145" t="s">
        <v>7</v>
      </c>
      <c r="S13" s="146" t="s">
        <v>71</v>
      </c>
      <c r="T13" s="145" t="s">
        <v>7</v>
      </c>
      <c r="U13" s="146" t="s">
        <v>71</v>
      </c>
      <c r="V13" s="145">
        <v>13.173</v>
      </c>
      <c r="W13" s="146">
        <v>5.758</v>
      </c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</row>
    <row r="14" spans="1:42" ht="10.5" customHeight="1" x14ac:dyDescent="0.2">
      <c r="A14" s="97" t="s">
        <v>310</v>
      </c>
      <c r="B14" s="6"/>
      <c r="C14" s="6"/>
      <c r="D14" s="6"/>
      <c r="E14" s="6"/>
      <c r="F14" s="145">
        <v>5.5279999999999996</v>
      </c>
      <c r="G14" s="146">
        <v>5.7329999999999997</v>
      </c>
      <c r="H14" s="145">
        <v>11.446999999999999</v>
      </c>
      <c r="I14" s="146">
        <v>11.478999999999999</v>
      </c>
      <c r="J14" s="145">
        <v>18.745000000000001</v>
      </c>
      <c r="K14" s="146">
        <v>14.858000000000001</v>
      </c>
      <c r="L14" s="145">
        <v>17.067</v>
      </c>
      <c r="M14" s="146">
        <v>17.157</v>
      </c>
      <c r="N14" s="145">
        <v>31.585000000000001</v>
      </c>
      <c r="O14" s="146">
        <v>22.885999999999999</v>
      </c>
      <c r="P14" s="145">
        <v>60.847000000000001</v>
      </c>
      <c r="Q14" s="146">
        <v>68.888999999999996</v>
      </c>
      <c r="R14" s="145" t="s">
        <v>16</v>
      </c>
      <c r="S14" s="146" t="s">
        <v>71</v>
      </c>
      <c r="T14" s="145">
        <v>25.175999999999998</v>
      </c>
      <c r="U14" s="146">
        <v>18.54</v>
      </c>
      <c r="V14" s="145">
        <v>176.70599999999999</v>
      </c>
      <c r="W14" s="146">
        <v>79.521000000000001</v>
      </c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</row>
    <row r="15" spans="1:42" ht="10.5" customHeight="1" x14ac:dyDescent="0.2">
      <c r="A15" s="97" t="s">
        <v>311</v>
      </c>
      <c r="B15" s="6"/>
      <c r="C15" s="6"/>
      <c r="D15" s="6"/>
      <c r="E15" s="6"/>
      <c r="F15" s="145" t="s">
        <v>7</v>
      </c>
      <c r="G15" s="146" t="s">
        <v>71</v>
      </c>
      <c r="H15" s="145" t="s">
        <v>16</v>
      </c>
      <c r="I15" s="146" t="s">
        <v>71</v>
      </c>
      <c r="J15" s="145" t="s">
        <v>16</v>
      </c>
      <c r="K15" s="146" t="s">
        <v>71</v>
      </c>
      <c r="L15" s="145" t="s">
        <v>16</v>
      </c>
      <c r="M15" s="146" t="s">
        <v>71</v>
      </c>
      <c r="N15" s="145" t="s">
        <v>16</v>
      </c>
      <c r="O15" s="146" t="s">
        <v>71</v>
      </c>
      <c r="P15" s="145" t="s">
        <v>7</v>
      </c>
      <c r="Q15" s="146" t="s">
        <v>71</v>
      </c>
      <c r="R15" s="145" t="s">
        <v>16</v>
      </c>
      <c r="S15" s="146" t="s">
        <v>71</v>
      </c>
      <c r="T15" s="145" t="s">
        <v>7</v>
      </c>
      <c r="U15" s="146" t="s">
        <v>71</v>
      </c>
      <c r="V15" s="145">
        <v>26.917000000000002</v>
      </c>
      <c r="W15" s="146">
        <v>24.079000000000001</v>
      </c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</row>
    <row r="16" spans="1:42" ht="10.5" customHeight="1" x14ac:dyDescent="0.2">
      <c r="A16" s="76" t="s">
        <v>86</v>
      </c>
      <c r="B16" s="76"/>
      <c r="C16" s="76"/>
      <c r="D16" s="76"/>
      <c r="E16" s="76"/>
      <c r="F16" s="162">
        <v>747.88099999999997</v>
      </c>
      <c r="G16" s="163">
        <v>151.084</v>
      </c>
      <c r="H16" s="162">
        <v>599.68899999999996</v>
      </c>
      <c r="I16" s="163">
        <v>185.05099999999999</v>
      </c>
      <c r="J16" s="162">
        <v>298.613</v>
      </c>
      <c r="K16" s="163">
        <v>131.89699999999999</v>
      </c>
      <c r="L16" s="162">
        <v>459.47699999999998</v>
      </c>
      <c r="M16" s="163">
        <v>142.62700000000001</v>
      </c>
      <c r="N16" s="162">
        <v>396.22</v>
      </c>
      <c r="O16" s="163">
        <v>77.355999999999995</v>
      </c>
      <c r="P16" s="162">
        <v>233.358</v>
      </c>
      <c r="Q16" s="163">
        <v>88.62</v>
      </c>
      <c r="R16" s="162">
        <v>132.649</v>
      </c>
      <c r="S16" s="163">
        <v>66.685000000000002</v>
      </c>
      <c r="T16" s="162">
        <v>172.31399999999999</v>
      </c>
      <c r="U16" s="163">
        <v>68.164000000000001</v>
      </c>
      <c r="V16" s="162">
        <v>3040.201</v>
      </c>
      <c r="W16" s="163">
        <v>337.53699999999998</v>
      </c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</row>
    <row r="17" spans="1:42" x14ac:dyDescent="0.2">
      <c r="A17" s="12" t="s">
        <v>162</v>
      </c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</row>
    <row r="18" spans="1:42" x14ac:dyDescent="0.2"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</row>
    <row r="19" spans="1:42" x14ac:dyDescent="0.2"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</row>
    <row r="20" spans="1:42" x14ac:dyDescent="0.2"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</row>
    <row r="21" spans="1:42" x14ac:dyDescent="0.2"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</row>
    <row r="22" spans="1:42" x14ac:dyDescent="0.2"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</row>
    <row r="23" spans="1:42" x14ac:dyDescent="0.2"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</row>
    <row r="24" spans="1:42" x14ac:dyDescent="0.2"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</row>
    <row r="25" spans="1:42" x14ac:dyDescent="0.2"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</row>
    <row r="26" spans="1:42" x14ac:dyDescent="0.2"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</row>
    <row r="27" spans="1:42" x14ac:dyDescent="0.2"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</row>
    <row r="28" spans="1:42" x14ac:dyDescent="0.2"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</row>
    <row r="29" spans="1:42" x14ac:dyDescent="0.2"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</row>
  </sheetData>
  <mergeCells count="10">
    <mergeCell ref="F5:W5"/>
    <mergeCell ref="F6:G6"/>
    <mergeCell ref="H6:I6"/>
    <mergeCell ref="J6:K6"/>
    <mergeCell ref="L6:M6"/>
    <mergeCell ref="V6:W6"/>
    <mergeCell ref="N6:O6"/>
    <mergeCell ref="P6:Q6"/>
    <mergeCell ref="R6:S6"/>
    <mergeCell ref="T6:U6"/>
  </mergeCells>
  <phoneticPr fontId="7" type="noConversion"/>
  <conditionalFormatting sqref="F17:W18">
    <cfRule type="containsText" dxfId="7" priority="2" operator="containsText" text="–">
      <formula>NOT(ISERROR(SEARCH("–",F17)))</formula>
    </cfRule>
    <cfRule type="containsText" dxfId="6" priority="3" operator="containsText" text="..">
      <formula>NOT(ISERROR(SEARCH("..",F17)))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 enableFormatConditionsCalculation="0">
    <tabColor rgb="FF33CCCC"/>
  </sheetPr>
  <dimension ref="A2:N31"/>
  <sheetViews>
    <sheetView workbookViewId="0"/>
  </sheetViews>
  <sheetFormatPr defaultRowHeight="12.75" x14ac:dyDescent="0.2"/>
  <cols>
    <col min="1" max="1" width="1.85546875" style="1" customWidth="1"/>
    <col min="2" max="2" width="29.140625" style="1" customWidth="1"/>
    <col min="3" max="5" width="0" style="1" hidden="1" customWidth="1"/>
    <col min="6" max="6" width="9.28515625" style="1" customWidth="1"/>
    <col min="7" max="7" width="8.7109375" style="1" customWidth="1"/>
    <col min="8" max="8" width="58.42578125" style="1" customWidth="1"/>
    <col min="9" max="9" width="9.140625" style="1"/>
    <col min="10" max="10" width="9.28515625" style="1" customWidth="1"/>
    <col min="11" max="11" width="8.7109375" style="1" customWidth="1"/>
    <col min="12" max="12" width="9.140625" style="1"/>
    <col min="13" max="14" width="9.5703125" style="1" bestFit="1" customWidth="1"/>
    <col min="15" max="16384" width="9.140625" style="1"/>
  </cols>
  <sheetData>
    <row r="2" spans="1:14" x14ac:dyDescent="0.2">
      <c r="A2" s="2" t="s">
        <v>331</v>
      </c>
      <c r="B2" s="2"/>
      <c r="C2" s="2"/>
      <c r="D2" s="2"/>
      <c r="E2" s="2"/>
    </row>
    <row r="3" spans="1:14" x14ac:dyDescent="0.2">
      <c r="A3" s="3" t="s">
        <v>332</v>
      </c>
      <c r="B3" s="3"/>
      <c r="C3" s="3"/>
      <c r="D3" s="3"/>
      <c r="E3" s="3"/>
    </row>
    <row r="4" spans="1:14" ht="7.5" customHeight="1" x14ac:dyDescent="0.2">
      <c r="A4" s="3"/>
      <c r="B4" s="3"/>
      <c r="C4" s="3"/>
      <c r="D4" s="3"/>
      <c r="E4" s="3"/>
      <c r="J4" s="130"/>
      <c r="K4" s="130"/>
      <c r="L4" s="130"/>
      <c r="M4" s="130"/>
      <c r="N4" s="130"/>
    </row>
    <row r="5" spans="1:14" x14ac:dyDescent="0.2">
      <c r="A5" s="4"/>
      <c r="B5" s="4"/>
      <c r="C5" s="4"/>
      <c r="D5" s="4"/>
      <c r="E5" s="4"/>
      <c r="F5" s="267" t="s">
        <v>50</v>
      </c>
      <c r="G5" s="267"/>
      <c r="J5" s="130"/>
      <c r="K5" s="130"/>
      <c r="L5" s="130"/>
      <c r="M5" s="130"/>
      <c r="N5" s="130"/>
    </row>
    <row r="6" spans="1:14" x14ac:dyDescent="0.2">
      <c r="A6" s="75"/>
      <c r="B6" s="75"/>
      <c r="C6" s="75"/>
      <c r="D6" s="75"/>
      <c r="E6" s="75"/>
      <c r="F6" s="268" t="s">
        <v>108</v>
      </c>
      <c r="G6" s="268"/>
      <c r="J6" s="130"/>
      <c r="K6" s="130"/>
      <c r="L6" s="130"/>
      <c r="M6" s="130"/>
      <c r="N6" s="130"/>
    </row>
    <row r="7" spans="1:14" ht="15" customHeight="1" x14ac:dyDescent="0.2">
      <c r="A7" s="15" t="s">
        <v>23</v>
      </c>
      <c r="B7" s="15"/>
      <c r="C7" s="15"/>
      <c r="D7" s="15"/>
      <c r="E7" s="15"/>
      <c r="F7" s="154">
        <v>13957.894</v>
      </c>
      <c r="G7" s="155">
        <v>1159.0319999999999</v>
      </c>
      <c r="J7" s="130"/>
      <c r="K7" s="130"/>
      <c r="L7" s="130"/>
      <c r="M7" s="130"/>
      <c r="N7" s="130"/>
    </row>
    <row r="8" spans="1:14" ht="15" customHeight="1" x14ac:dyDescent="0.2">
      <c r="A8" s="5" t="s">
        <v>52</v>
      </c>
      <c r="B8" s="5"/>
      <c r="C8" s="5"/>
      <c r="D8" s="5"/>
      <c r="E8" s="5"/>
      <c r="F8" s="145" t="s">
        <v>71</v>
      </c>
      <c r="G8" s="187" t="s">
        <v>71</v>
      </c>
      <c r="J8" s="130"/>
      <c r="K8" s="130"/>
      <c r="L8" s="130"/>
      <c r="M8" s="130"/>
      <c r="N8" s="130"/>
    </row>
    <row r="9" spans="1:14" ht="13.5" customHeight="1" x14ac:dyDescent="0.2">
      <c r="A9" s="8"/>
      <c r="B9" s="97" t="s">
        <v>15</v>
      </c>
      <c r="C9" s="106"/>
      <c r="D9" s="106"/>
      <c r="E9" s="106"/>
      <c r="F9" s="145">
        <v>269.13299999999998</v>
      </c>
      <c r="G9" s="146">
        <v>86.759</v>
      </c>
      <c r="J9" s="130"/>
      <c r="K9" s="130"/>
      <c r="L9" s="130"/>
      <c r="M9" s="130"/>
      <c r="N9" s="130"/>
    </row>
    <row r="10" spans="1:14" ht="10.5" customHeight="1" x14ac:dyDescent="0.2">
      <c r="A10" s="8"/>
      <c r="B10" s="97" t="s">
        <v>61</v>
      </c>
      <c r="C10" s="106"/>
      <c r="D10" s="106"/>
      <c r="E10" s="106"/>
      <c r="F10" s="145">
        <v>966.83399999999995</v>
      </c>
      <c r="G10" s="146">
        <v>423.24900000000002</v>
      </c>
      <c r="J10" s="130"/>
      <c r="K10" s="130"/>
      <c r="L10" s="130"/>
      <c r="M10" s="130"/>
      <c r="N10" s="130"/>
    </row>
    <row r="11" spans="1:14" ht="10.5" customHeight="1" x14ac:dyDescent="0.2">
      <c r="A11" s="8"/>
      <c r="B11" s="106" t="s">
        <v>62</v>
      </c>
      <c r="C11" s="106"/>
      <c r="D11" s="106"/>
      <c r="E11" s="106"/>
      <c r="F11" s="145">
        <v>350.40499999999997</v>
      </c>
      <c r="G11" s="146">
        <v>192.16</v>
      </c>
      <c r="J11" s="130"/>
      <c r="K11" s="130"/>
      <c r="L11" s="130"/>
      <c r="M11" s="130"/>
      <c r="N11" s="130"/>
    </row>
    <row r="12" spans="1:14" ht="10.5" customHeight="1" x14ac:dyDescent="0.2">
      <c r="A12" s="8"/>
      <c r="B12" s="97" t="s">
        <v>63</v>
      </c>
      <c r="C12" s="106"/>
      <c r="D12" s="106"/>
      <c r="E12" s="106"/>
      <c r="F12" s="145">
        <v>2501.5940000000001</v>
      </c>
      <c r="G12" s="146">
        <v>344.88099999999997</v>
      </c>
      <c r="J12" s="130"/>
      <c r="K12" s="130"/>
      <c r="L12" s="130"/>
      <c r="M12" s="130"/>
      <c r="N12" s="130"/>
    </row>
    <row r="13" spans="1:14" ht="10.5" customHeight="1" x14ac:dyDescent="0.2">
      <c r="A13" s="8"/>
      <c r="B13" s="97" t="s">
        <v>64</v>
      </c>
      <c r="C13" s="106"/>
      <c r="D13" s="106"/>
      <c r="E13" s="106"/>
      <c r="F13" s="145">
        <v>766.399</v>
      </c>
      <c r="G13" s="146">
        <v>254.94800000000001</v>
      </c>
      <c r="J13" s="130"/>
      <c r="K13" s="130"/>
      <c r="L13" s="130"/>
      <c r="M13" s="130"/>
      <c r="N13" s="130"/>
    </row>
    <row r="14" spans="1:14" ht="10.5" customHeight="1" x14ac:dyDescent="0.2">
      <c r="A14" s="8"/>
      <c r="B14" s="97" t="s">
        <v>65</v>
      </c>
      <c r="C14" s="106"/>
      <c r="D14" s="106"/>
      <c r="E14" s="106"/>
      <c r="F14" s="145">
        <v>1128.9469999999999</v>
      </c>
      <c r="G14" s="146">
        <v>240.18100000000001</v>
      </c>
      <c r="J14" s="130"/>
      <c r="K14" s="130"/>
      <c r="L14" s="130"/>
      <c r="M14" s="130"/>
      <c r="N14" s="130"/>
    </row>
    <row r="15" spans="1:14" ht="14.25" customHeight="1" x14ac:dyDescent="0.2">
      <c r="A15" s="8"/>
      <c r="B15" s="97" t="s">
        <v>66</v>
      </c>
      <c r="C15" s="5"/>
      <c r="D15" s="5"/>
      <c r="E15" s="5"/>
      <c r="F15" s="145">
        <v>1958.838</v>
      </c>
      <c r="G15" s="146">
        <v>422.07900000000001</v>
      </c>
      <c r="J15" s="130"/>
      <c r="K15" s="130"/>
      <c r="L15" s="130"/>
      <c r="M15" s="130"/>
      <c r="N15" s="130"/>
    </row>
    <row r="16" spans="1:14" ht="10.5" customHeight="1" x14ac:dyDescent="0.2">
      <c r="A16" s="8"/>
      <c r="B16" s="97" t="s">
        <v>67</v>
      </c>
      <c r="C16" s="106"/>
      <c r="D16" s="106"/>
      <c r="E16" s="106"/>
      <c r="F16" s="145">
        <v>300.18099999999998</v>
      </c>
      <c r="G16" s="146">
        <v>115.583</v>
      </c>
      <c r="J16" s="130"/>
      <c r="K16" s="130"/>
      <c r="L16" s="130"/>
      <c r="M16" s="130"/>
      <c r="N16" s="130"/>
    </row>
    <row r="17" spans="1:14" ht="10.5" customHeight="1" x14ac:dyDescent="0.2">
      <c r="A17" s="8"/>
      <c r="B17" s="97" t="s">
        <v>103</v>
      </c>
      <c r="C17" s="106"/>
      <c r="D17" s="106"/>
      <c r="E17" s="106"/>
      <c r="F17" s="145">
        <v>3543.5650000000001</v>
      </c>
      <c r="G17" s="146">
        <v>603.42499999999995</v>
      </c>
      <c r="J17" s="130"/>
      <c r="K17" s="130"/>
      <c r="L17" s="130"/>
      <c r="M17" s="130"/>
      <c r="N17" s="130"/>
    </row>
    <row r="18" spans="1:14" ht="10.5" customHeight="1" x14ac:dyDescent="0.2">
      <c r="A18" s="8"/>
      <c r="B18" s="97" t="s">
        <v>83</v>
      </c>
      <c r="C18" s="106"/>
      <c r="D18" s="106"/>
      <c r="E18" s="106"/>
      <c r="F18" s="145">
        <v>674.5</v>
      </c>
      <c r="G18" s="146">
        <v>232.96700000000001</v>
      </c>
      <c r="J18" s="130"/>
      <c r="K18" s="130"/>
      <c r="L18" s="130"/>
      <c r="M18" s="130"/>
      <c r="N18" s="130"/>
    </row>
    <row r="19" spans="1:14" ht="10.5" customHeight="1" x14ac:dyDescent="0.2">
      <c r="A19" s="8"/>
      <c r="B19" s="97" t="s">
        <v>70</v>
      </c>
      <c r="C19" s="106"/>
      <c r="D19" s="106"/>
      <c r="E19" s="106"/>
      <c r="F19" s="145">
        <v>162.74100000000001</v>
      </c>
      <c r="G19" s="146">
        <v>97.058000000000007</v>
      </c>
      <c r="J19" s="130"/>
      <c r="K19" s="130"/>
      <c r="L19" s="130"/>
      <c r="M19" s="130"/>
      <c r="N19" s="130"/>
    </row>
    <row r="20" spans="1:14" ht="14.25" customHeight="1" x14ac:dyDescent="0.2">
      <c r="A20" s="8"/>
      <c r="B20" s="97" t="s">
        <v>72</v>
      </c>
      <c r="C20" s="106"/>
      <c r="D20" s="106"/>
      <c r="E20" s="106"/>
      <c r="F20" s="145">
        <v>290.31200000000001</v>
      </c>
      <c r="G20" s="146">
        <v>142.608</v>
      </c>
      <c r="J20" s="130"/>
      <c r="K20" s="130"/>
      <c r="L20" s="130"/>
      <c r="M20" s="130"/>
      <c r="N20" s="130"/>
    </row>
    <row r="21" spans="1:14" ht="10.5" customHeight="1" x14ac:dyDescent="0.2">
      <c r="A21" s="8"/>
      <c r="B21" s="97" t="s">
        <v>73</v>
      </c>
      <c r="C21" s="106"/>
      <c r="D21" s="106"/>
      <c r="E21" s="106"/>
      <c r="F21" s="145">
        <v>213.154</v>
      </c>
      <c r="G21" s="146">
        <v>84.507000000000005</v>
      </c>
      <c r="J21" s="130"/>
      <c r="K21" s="130"/>
      <c r="L21" s="130"/>
      <c r="M21" s="130"/>
      <c r="N21" s="130"/>
    </row>
    <row r="22" spans="1:14" ht="10.5" customHeight="1" x14ac:dyDescent="0.2">
      <c r="A22" s="8"/>
      <c r="B22" s="97" t="s">
        <v>22</v>
      </c>
      <c r="C22" s="106"/>
      <c r="D22" s="106"/>
      <c r="E22" s="106"/>
      <c r="F22" s="145">
        <v>1181.6949999999999</v>
      </c>
      <c r="G22" s="146">
        <v>259.54000000000002</v>
      </c>
      <c r="J22" s="130"/>
      <c r="K22" s="130"/>
      <c r="L22" s="130"/>
      <c r="M22" s="130"/>
      <c r="N22" s="130"/>
    </row>
    <row r="23" spans="1:14" ht="10.5" customHeight="1" x14ac:dyDescent="0.2">
      <c r="A23" s="8"/>
      <c r="B23" s="97" t="s">
        <v>46</v>
      </c>
      <c r="C23" s="106"/>
      <c r="D23" s="106"/>
      <c r="E23" s="106"/>
      <c r="F23" s="145" t="s">
        <v>7</v>
      </c>
      <c r="G23" s="146" t="s">
        <v>71</v>
      </c>
      <c r="J23" s="130"/>
      <c r="K23" s="130"/>
      <c r="L23" s="130"/>
      <c r="M23" s="130"/>
      <c r="N23" s="130"/>
    </row>
    <row r="24" spans="1:14" ht="15.75" customHeight="1" x14ac:dyDescent="0.2">
      <c r="A24" s="5" t="s">
        <v>54</v>
      </c>
      <c r="B24" s="5"/>
      <c r="C24" s="106"/>
      <c r="D24" s="106"/>
      <c r="E24" s="106"/>
      <c r="F24" s="145" t="s">
        <v>71</v>
      </c>
      <c r="G24" s="146" t="s">
        <v>71</v>
      </c>
      <c r="J24" s="130"/>
      <c r="K24" s="130"/>
      <c r="L24" s="130"/>
      <c r="M24" s="130"/>
      <c r="N24" s="130"/>
    </row>
    <row r="25" spans="1:14" ht="12.75" customHeight="1" x14ac:dyDescent="0.2">
      <c r="A25" s="8"/>
      <c r="B25" s="97" t="s">
        <v>264</v>
      </c>
      <c r="C25" s="106"/>
      <c r="D25" s="106"/>
      <c r="E25" s="106"/>
      <c r="F25" s="145">
        <v>946.90899999999999</v>
      </c>
      <c r="G25" s="146">
        <v>59.637</v>
      </c>
      <c r="J25" s="130"/>
      <c r="K25" s="130"/>
      <c r="L25" s="130"/>
      <c r="M25" s="130"/>
      <c r="N25" s="130"/>
    </row>
    <row r="26" spans="1:14" ht="10.5" customHeight="1" x14ac:dyDescent="0.2">
      <c r="A26" s="8"/>
      <c r="B26" s="97" t="s">
        <v>25</v>
      </c>
      <c r="C26" s="106"/>
      <c r="D26" s="106"/>
      <c r="E26" s="106"/>
      <c r="F26" s="145">
        <v>1258.9559999999999</v>
      </c>
      <c r="G26" s="146">
        <v>6.6689999999999996</v>
      </c>
      <c r="J26" s="130"/>
      <c r="K26" s="130"/>
      <c r="L26" s="130"/>
      <c r="M26" s="130"/>
      <c r="N26" s="130"/>
    </row>
    <row r="27" spans="1:14" ht="10.5" customHeight="1" x14ac:dyDescent="0.2">
      <c r="A27" s="8"/>
      <c r="B27" s="97" t="s">
        <v>265</v>
      </c>
      <c r="C27" s="106"/>
      <c r="D27" s="106"/>
      <c r="E27" s="106"/>
      <c r="F27" s="145">
        <v>3696.451</v>
      </c>
      <c r="G27" s="146">
        <v>703.25199999999995</v>
      </c>
      <c r="J27" s="130"/>
      <c r="K27" s="130"/>
      <c r="L27" s="130"/>
      <c r="M27" s="130"/>
      <c r="N27" s="130"/>
    </row>
    <row r="28" spans="1:14" ht="10.5" customHeight="1" x14ac:dyDescent="0.2">
      <c r="A28" s="8"/>
      <c r="B28" s="97" t="s">
        <v>27</v>
      </c>
      <c r="C28" s="106"/>
      <c r="D28" s="106"/>
      <c r="E28" s="106"/>
      <c r="F28" s="145">
        <v>148.80600000000001</v>
      </c>
      <c r="G28" s="146">
        <v>81.566000000000003</v>
      </c>
      <c r="J28" s="130"/>
      <c r="K28" s="130"/>
      <c r="L28" s="130"/>
      <c r="M28" s="130"/>
      <c r="N28" s="130"/>
    </row>
    <row r="29" spans="1:14" ht="10.5" customHeight="1" x14ac:dyDescent="0.2">
      <c r="A29" s="8"/>
      <c r="B29" s="97" t="s">
        <v>26</v>
      </c>
      <c r="C29" s="106"/>
      <c r="D29" s="106"/>
      <c r="E29" s="106"/>
      <c r="F29" s="145">
        <v>5559.0739999999996</v>
      </c>
      <c r="G29" s="146">
        <v>722.70799999999997</v>
      </c>
      <c r="J29" s="130"/>
      <c r="K29" s="130"/>
      <c r="L29" s="130"/>
      <c r="M29" s="130"/>
      <c r="N29" s="130"/>
    </row>
    <row r="30" spans="1:14" ht="10.5" customHeight="1" x14ac:dyDescent="0.2">
      <c r="A30" s="78"/>
      <c r="B30" s="92" t="s">
        <v>28</v>
      </c>
      <c r="C30" s="239"/>
      <c r="D30" s="239"/>
      <c r="E30" s="239"/>
      <c r="F30" s="162">
        <v>2347.6990000000001</v>
      </c>
      <c r="G30" s="163">
        <v>601.44600000000003</v>
      </c>
      <c r="J30" s="130"/>
      <c r="K30" s="130"/>
      <c r="L30" s="130"/>
      <c r="M30" s="130"/>
      <c r="N30" s="130"/>
    </row>
    <row r="31" spans="1:14" ht="33.75" customHeight="1" x14ac:dyDescent="0.2">
      <c r="A31" s="269" t="s">
        <v>162</v>
      </c>
      <c r="B31" s="270"/>
      <c r="C31" s="270"/>
      <c r="D31" s="270"/>
      <c r="E31" s="270"/>
      <c r="F31" s="270"/>
      <c r="G31" s="270"/>
      <c r="J31" s="130"/>
      <c r="K31" s="130"/>
      <c r="L31" s="130"/>
      <c r="M31" s="130"/>
      <c r="N31" s="130"/>
    </row>
  </sheetData>
  <mergeCells count="3">
    <mergeCell ref="F5:G5"/>
    <mergeCell ref="F6:G6"/>
    <mergeCell ref="A31:G31"/>
  </mergeCells>
  <phoneticPr fontId="7" type="noConversion"/>
  <conditionalFormatting sqref="H7:H30">
    <cfRule type="containsText" dxfId="5" priority="2" operator="containsText" text="..">
      <formula>NOT(ISERROR(SEARCH("..",H7)))</formula>
    </cfRule>
    <cfRule type="containsText" dxfId="4" priority="3" operator="containsText" text="–">
      <formula>NOT(ISERROR(SEARCH("–",H7)))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1" enableFormatConditionsCalculation="0">
    <tabColor rgb="FFCCFFFF"/>
  </sheetPr>
  <dimension ref="A2:AP56"/>
  <sheetViews>
    <sheetView workbookViewId="0"/>
  </sheetViews>
  <sheetFormatPr defaultRowHeight="12.75" x14ac:dyDescent="0.2"/>
  <cols>
    <col min="1" max="1" width="1" style="1" customWidth="1"/>
    <col min="2" max="2" width="18.42578125" style="1" customWidth="1"/>
    <col min="3" max="5" width="0" style="1" hidden="1" customWidth="1"/>
    <col min="6" max="6" width="5.85546875" style="1" customWidth="1"/>
    <col min="7" max="7" width="6.140625" style="1" customWidth="1"/>
    <col min="8" max="9" width="5.85546875" style="1" customWidth="1"/>
    <col min="10" max="12" width="6" style="1" customWidth="1"/>
    <col min="13" max="13" width="6.7109375" style="1" bestFit="1" customWidth="1"/>
    <col min="14" max="14" width="5.5703125" style="1" customWidth="1"/>
    <col min="15" max="15" width="6.140625" style="1" bestFit="1" customWidth="1"/>
    <col min="16" max="16" width="5" style="1" customWidth="1"/>
    <col min="17" max="17" width="5.85546875" style="1" customWidth="1"/>
    <col min="18" max="18" width="4.7109375" style="1" customWidth="1"/>
    <col min="19" max="19" width="5.5703125" style="1" bestFit="1" customWidth="1"/>
    <col min="20" max="21" width="6.85546875" style="1" customWidth="1"/>
    <col min="22" max="22" width="6.140625" style="1" customWidth="1"/>
    <col min="23" max="23" width="6.7109375" style="1" bestFit="1" customWidth="1"/>
    <col min="24" max="24" width="6" style="1" customWidth="1"/>
    <col min="25" max="25" width="5.85546875" style="1" customWidth="1"/>
    <col min="26" max="26" width="6.140625" style="1" customWidth="1"/>
    <col min="27" max="28" width="5.85546875" style="1" customWidth="1"/>
    <col min="29" max="32" width="6" style="1" customWidth="1"/>
    <col min="33" max="34" width="5.5703125" style="1" customWidth="1"/>
    <col min="35" max="35" width="5" style="1" customWidth="1"/>
    <col min="36" max="36" width="5.85546875" style="1" customWidth="1"/>
    <col min="37" max="37" width="4.7109375" style="1" customWidth="1"/>
    <col min="38" max="38" width="4.85546875" style="1" customWidth="1"/>
    <col min="39" max="40" width="6.85546875" style="1" customWidth="1"/>
    <col min="41" max="41" width="6.140625" style="1" customWidth="1"/>
    <col min="42" max="42" width="6" style="1" customWidth="1"/>
    <col min="43" max="16384" width="9.140625" style="1"/>
  </cols>
  <sheetData>
    <row r="2" spans="1:42" ht="15.75" x14ac:dyDescent="0.2">
      <c r="A2" s="245" t="s">
        <v>365</v>
      </c>
      <c r="B2" s="2"/>
      <c r="C2" s="2"/>
      <c r="D2" s="2"/>
      <c r="E2" s="2"/>
    </row>
    <row r="3" spans="1:42" ht="15.75" x14ac:dyDescent="0.2">
      <c r="A3" s="246" t="s">
        <v>366</v>
      </c>
      <c r="B3" s="3"/>
      <c r="C3" s="3"/>
      <c r="D3" s="3"/>
      <c r="E3" s="3"/>
    </row>
    <row r="4" spans="1:42" x14ac:dyDescent="0.2">
      <c r="A4" s="3"/>
      <c r="B4" s="3"/>
      <c r="C4" s="3"/>
      <c r="D4" s="3"/>
      <c r="E4" s="3"/>
    </row>
    <row r="5" spans="1:42" x14ac:dyDescent="0.2">
      <c r="A5" s="4"/>
      <c r="B5" s="4"/>
      <c r="C5" s="4"/>
      <c r="D5" s="4"/>
      <c r="E5" s="4"/>
      <c r="F5" s="258" t="s">
        <v>36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</row>
    <row r="6" spans="1:42" ht="12.75" customHeight="1" x14ac:dyDescent="0.2">
      <c r="A6" s="75"/>
      <c r="B6" s="75"/>
      <c r="C6" s="75"/>
      <c r="D6" s="75"/>
      <c r="E6" s="75"/>
      <c r="F6" s="259" t="s">
        <v>77</v>
      </c>
      <c r="G6" s="259"/>
      <c r="H6" s="259" t="s">
        <v>39</v>
      </c>
      <c r="I6" s="259"/>
      <c r="J6" s="259" t="s">
        <v>40</v>
      </c>
      <c r="K6" s="259"/>
      <c r="L6" s="259" t="s">
        <v>41</v>
      </c>
      <c r="M6" s="259"/>
      <c r="N6" s="259" t="s">
        <v>42</v>
      </c>
      <c r="O6" s="259"/>
      <c r="P6" s="259" t="s">
        <v>44</v>
      </c>
      <c r="Q6" s="259"/>
      <c r="R6" s="259" t="s">
        <v>45</v>
      </c>
      <c r="S6" s="259"/>
      <c r="T6" s="247" t="s">
        <v>46</v>
      </c>
      <c r="U6" s="247"/>
      <c r="V6" s="259" t="s">
        <v>31</v>
      </c>
      <c r="W6" s="259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</row>
    <row r="7" spans="1:42" ht="15" customHeight="1" x14ac:dyDescent="0.2">
      <c r="A7" s="15" t="s">
        <v>23</v>
      </c>
      <c r="B7" s="15"/>
      <c r="C7" s="15"/>
      <c r="D7" s="15"/>
      <c r="E7" s="15"/>
      <c r="F7" s="154">
        <v>9116.5220000000008</v>
      </c>
      <c r="G7" s="155">
        <v>1753.15</v>
      </c>
      <c r="H7" s="154">
        <v>7068.4129999999996</v>
      </c>
      <c r="I7" s="155">
        <v>1201.3979999999999</v>
      </c>
      <c r="J7" s="154">
        <v>17135.474999999999</v>
      </c>
      <c r="K7" s="155">
        <v>5235.6490000000003</v>
      </c>
      <c r="L7" s="154">
        <v>23635.827000000001</v>
      </c>
      <c r="M7" s="155">
        <v>12868.319</v>
      </c>
      <c r="N7" s="154">
        <v>14117.107</v>
      </c>
      <c r="O7" s="155">
        <v>6343.0389999999998</v>
      </c>
      <c r="P7" s="154">
        <v>4500.3010000000004</v>
      </c>
      <c r="Q7" s="155">
        <v>889.43299999999999</v>
      </c>
      <c r="R7" s="154">
        <v>4491.7299999999996</v>
      </c>
      <c r="S7" s="155">
        <v>1216.3440000000001</v>
      </c>
      <c r="T7" s="154">
        <v>7774.2420000000002</v>
      </c>
      <c r="U7" s="155">
        <v>2444.3429999999998</v>
      </c>
      <c r="V7" s="154">
        <v>87839.618000000002</v>
      </c>
      <c r="W7" s="155">
        <v>15378.893</v>
      </c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</row>
    <row r="8" spans="1:42" ht="13.5" customHeight="1" x14ac:dyDescent="0.2">
      <c r="A8" s="5" t="s">
        <v>52</v>
      </c>
      <c r="B8" s="5"/>
      <c r="C8" s="5"/>
      <c r="D8" s="5"/>
      <c r="E8" s="5"/>
      <c r="F8" s="143" t="s">
        <v>71</v>
      </c>
      <c r="G8" s="190" t="s">
        <v>71</v>
      </c>
      <c r="H8" s="143" t="s">
        <v>71</v>
      </c>
      <c r="I8" s="190" t="s">
        <v>71</v>
      </c>
      <c r="J8" s="143" t="s">
        <v>71</v>
      </c>
      <c r="K8" s="190" t="s">
        <v>71</v>
      </c>
      <c r="L8" s="143" t="s">
        <v>71</v>
      </c>
      <c r="M8" s="190" t="s">
        <v>71</v>
      </c>
      <c r="N8" s="143" t="s">
        <v>71</v>
      </c>
      <c r="O8" s="190" t="s">
        <v>71</v>
      </c>
      <c r="P8" s="143" t="s">
        <v>71</v>
      </c>
      <c r="Q8" s="190" t="s">
        <v>71</v>
      </c>
      <c r="R8" s="143" t="s">
        <v>71</v>
      </c>
      <c r="S8" s="190" t="s">
        <v>71</v>
      </c>
      <c r="T8" s="143" t="s">
        <v>71</v>
      </c>
      <c r="U8" s="190" t="s">
        <v>71</v>
      </c>
      <c r="V8" s="143" t="s">
        <v>71</v>
      </c>
      <c r="W8" s="190" t="s">
        <v>71</v>
      </c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</row>
    <row r="9" spans="1:42" ht="10.5" customHeight="1" x14ac:dyDescent="0.2">
      <c r="A9" s="8"/>
      <c r="B9" s="97" t="s">
        <v>15</v>
      </c>
      <c r="C9" s="97"/>
      <c r="D9" s="97"/>
      <c r="E9" s="97"/>
      <c r="F9" s="145">
        <v>890.74900000000002</v>
      </c>
      <c r="G9" s="146">
        <v>857.12900000000002</v>
      </c>
      <c r="H9" s="145">
        <v>338.66199999999998</v>
      </c>
      <c r="I9" s="146">
        <v>112.92</v>
      </c>
      <c r="J9" s="145">
        <v>388.39299999999997</v>
      </c>
      <c r="K9" s="146">
        <v>198.89</v>
      </c>
      <c r="L9" s="145">
        <v>303.06900000000002</v>
      </c>
      <c r="M9" s="146">
        <v>228.184</v>
      </c>
      <c r="N9" s="145">
        <v>337.28199999999998</v>
      </c>
      <c r="O9" s="146">
        <v>267.52699999999999</v>
      </c>
      <c r="P9" s="145">
        <v>351.38799999999998</v>
      </c>
      <c r="Q9" s="146">
        <v>182.71100000000001</v>
      </c>
      <c r="R9" s="145">
        <v>114.221</v>
      </c>
      <c r="S9" s="146">
        <v>66.417000000000002</v>
      </c>
      <c r="T9" s="145">
        <v>101.432</v>
      </c>
      <c r="U9" s="146">
        <v>70.646000000000001</v>
      </c>
      <c r="V9" s="145">
        <v>2825.1950000000002</v>
      </c>
      <c r="W9" s="146">
        <v>972.58100000000002</v>
      </c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</row>
    <row r="10" spans="1:42" ht="10.5" customHeight="1" x14ac:dyDescent="0.2">
      <c r="A10" s="8"/>
      <c r="B10" s="97" t="s">
        <v>61</v>
      </c>
      <c r="C10" s="97"/>
      <c r="D10" s="97"/>
      <c r="E10" s="97"/>
      <c r="F10" s="145">
        <v>895.81799999999998</v>
      </c>
      <c r="G10" s="146">
        <v>272.44499999999999</v>
      </c>
      <c r="H10" s="145">
        <v>263.053</v>
      </c>
      <c r="I10" s="146">
        <v>172.83199999999999</v>
      </c>
      <c r="J10" s="145">
        <v>4267.0320000000002</v>
      </c>
      <c r="K10" s="146">
        <v>4639.7740000000003</v>
      </c>
      <c r="L10" s="145">
        <v>12707.035</v>
      </c>
      <c r="M10" s="146">
        <v>12602.034</v>
      </c>
      <c r="N10" s="145">
        <v>3965.7020000000002</v>
      </c>
      <c r="O10" s="146">
        <v>4735.8890000000001</v>
      </c>
      <c r="P10" s="145">
        <v>704.78599999999994</v>
      </c>
      <c r="Q10" s="146">
        <v>478.03500000000003</v>
      </c>
      <c r="R10" s="145">
        <v>325.637</v>
      </c>
      <c r="S10" s="146">
        <v>310.43599999999998</v>
      </c>
      <c r="T10" s="145">
        <v>493.76499999999999</v>
      </c>
      <c r="U10" s="146">
        <v>708.57600000000002</v>
      </c>
      <c r="V10" s="145">
        <v>23622.827000000001</v>
      </c>
      <c r="W10" s="146">
        <v>14041.973</v>
      </c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</row>
    <row r="11" spans="1:42" ht="10.5" customHeight="1" x14ac:dyDescent="0.2">
      <c r="A11" s="8"/>
      <c r="B11" s="106" t="s">
        <v>62</v>
      </c>
      <c r="C11" s="106"/>
      <c r="D11" s="106"/>
      <c r="E11" s="106"/>
      <c r="F11" s="145">
        <v>364.54399999999998</v>
      </c>
      <c r="G11" s="146">
        <v>125.714</v>
      </c>
      <c r="H11" s="145">
        <v>55.790999999999997</v>
      </c>
      <c r="I11" s="146">
        <v>26.707999999999998</v>
      </c>
      <c r="J11" s="145">
        <v>464.31900000000002</v>
      </c>
      <c r="K11" s="146">
        <v>382.471</v>
      </c>
      <c r="L11" s="145">
        <v>706.91899999999998</v>
      </c>
      <c r="M11" s="146">
        <v>584.93700000000001</v>
      </c>
      <c r="N11" s="145">
        <v>354.51799999999997</v>
      </c>
      <c r="O11" s="146">
        <v>208.53399999999999</v>
      </c>
      <c r="P11" s="145">
        <v>283.017</v>
      </c>
      <c r="Q11" s="146">
        <v>283.661</v>
      </c>
      <c r="R11" s="145">
        <v>50.822000000000003</v>
      </c>
      <c r="S11" s="146">
        <v>61.993000000000002</v>
      </c>
      <c r="T11" s="145">
        <v>57.073</v>
      </c>
      <c r="U11" s="146">
        <v>66.477000000000004</v>
      </c>
      <c r="V11" s="145">
        <v>2337.002</v>
      </c>
      <c r="W11" s="146">
        <v>781.58699999999999</v>
      </c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</row>
    <row r="12" spans="1:42" ht="10.5" customHeight="1" x14ac:dyDescent="0.2">
      <c r="A12" s="8"/>
      <c r="B12" s="97" t="s">
        <v>63</v>
      </c>
      <c r="C12" s="97"/>
      <c r="D12" s="97"/>
      <c r="E12" s="97"/>
      <c r="F12" s="145">
        <v>2687.0830000000001</v>
      </c>
      <c r="G12" s="146">
        <v>816.9</v>
      </c>
      <c r="H12" s="145">
        <v>1206.116</v>
      </c>
      <c r="I12" s="146">
        <v>626.82100000000003</v>
      </c>
      <c r="J12" s="145">
        <v>1617.404</v>
      </c>
      <c r="K12" s="146">
        <v>604.423</v>
      </c>
      <c r="L12" s="145">
        <v>1778.087</v>
      </c>
      <c r="M12" s="146">
        <v>485.685</v>
      </c>
      <c r="N12" s="145">
        <v>2100.8009999999999</v>
      </c>
      <c r="O12" s="146">
        <v>486.03100000000001</v>
      </c>
      <c r="P12" s="145">
        <v>856.80499999999995</v>
      </c>
      <c r="Q12" s="146">
        <v>216.67</v>
      </c>
      <c r="R12" s="145">
        <v>895.30100000000004</v>
      </c>
      <c r="S12" s="146">
        <v>213.453</v>
      </c>
      <c r="T12" s="145">
        <v>452.37900000000002</v>
      </c>
      <c r="U12" s="146">
        <v>352.649</v>
      </c>
      <c r="V12" s="145">
        <v>11593.974</v>
      </c>
      <c r="W12" s="146">
        <v>1419.5</v>
      </c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</row>
    <row r="13" spans="1:42" ht="10.5" customHeight="1" x14ac:dyDescent="0.2">
      <c r="A13" s="8"/>
      <c r="B13" s="97" t="s">
        <v>64</v>
      </c>
      <c r="C13" s="97"/>
      <c r="D13" s="97"/>
      <c r="E13" s="97"/>
      <c r="F13" s="145">
        <v>55.283999999999999</v>
      </c>
      <c r="G13" s="146">
        <v>33.884999999999998</v>
      </c>
      <c r="H13" s="145">
        <v>106.703</v>
      </c>
      <c r="I13" s="146">
        <v>86.084000000000003</v>
      </c>
      <c r="J13" s="145">
        <v>331.64299999999997</v>
      </c>
      <c r="K13" s="146">
        <v>116.97199999999999</v>
      </c>
      <c r="L13" s="145">
        <v>281.06700000000001</v>
      </c>
      <c r="M13" s="146">
        <v>126.901</v>
      </c>
      <c r="N13" s="145">
        <v>254.167</v>
      </c>
      <c r="O13" s="146">
        <v>200.19499999999999</v>
      </c>
      <c r="P13" s="145">
        <v>67.537000000000006</v>
      </c>
      <c r="Q13" s="146">
        <v>55.529000000000003</v>
      </c>
      <c r="R13" s="145">
        <v>118.43899999999999</v>
      </c>
      <c r="S13" s="146">
        <v>77.716999999999999</v>
      </c>
      <c r="T13" s="145">
        <v>24.594000000000001</v>
      </c>
      <c r="U13" s="146">
        <v>41.823999999999998</v>
      </c>
      <c r="V13" s="145">
        <v>1239.433</v>
      </c>
      <c r="W13" s="146">
        <v>295.27999999999997</v>
      </c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</row>
    <row r="14" spans="1:42" ht="10.5" customHeight="1" x14ac:dyDescent="0.2">
      <c r="A14" s="8"/>
      <c r="B14" s="97" t="s">
        <v>65</v>
      </c>
      <c r="C14" s="97"/>
      <c r="D14" s="97"/>
      <c r="E14" s="97"/>
      <c r="F14" s="145">
        <v>718.43399999999997</v>
      </c>
      <c r="G14" s="146">
        <v>343.91300000000001</v>
      </c>
      <c r="H14" s="145">
        <v>305.87099999999998</v>
      </c>
      <c r="I14" s="146">
        <v>110.983</v>
      </c>
      <c r="J14" s="145">
        <v>550.67100000000005</v>
      </c>
      <c r="K14" s="146">
        <v>179.62700000000001</v>
      </c>
      <c r="L14" s="145">
        <v>920.56200000000001</v>
      </c>
      <c r="M14" s="146">
        <v>407.64400000000001</v>
      </c>
      <c r="N14" s="145">
        <v>714.92399999999998</v>
      </c>
      <c r="O14" s="146">
        <v>404.25400000000002</v>
      </c>
      <c r="P14" s="145">
        <v>212.63</v>
      </c>
      <c r="Q14" s="146">
        <v>96.162999999999997</v>
      </c>
      <c r="R14" s="145">
        <v>506.08</v>
      </c>
      <c r="S14" s="146">
        <v>237.07400000000001</v>
      </c>
      <c r="T14" s="145">
        <v>82.960999999999999</v>
      </c>
      <c r="U14" s="146">
        <v>58.750999999999998</v>
      </c>
      <c r="V14" s="145">
        <v>4012.1320000000001</v>
      </c>
      <c r="W14" s="146">
        <v>737.70299999999997</v>
      </c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</row>
    <row r="15" spans="1:42" ht="12.75" customHeight="1" x14ac:dyDescent="0.2">
      <c r="A15" s="8"/>
      <c r="B15" s="97" t="s">
        <v>66</v>
      </c>
      <c r="C15" s="97"/>
      <c r="D15" s="97"/>
      <c r="E15" s="97"/>
      <c r="F15" s="145">
        <v>963.2</v>
      </c>
      <c r="G15" s="146">
        <v>624.71600000000001</v>
      </c>
      <c r="H15" s="145">
        <v>708.32600000000002</v>
      </c>
      <c r="I15" s="146">
        <v>276.923</v>
      </c>
      <c r="J15" s="145">
        <v>2710.84</v>
      </c>
      <c r="K15" s="146">
        <v>246.804</v>
      </c>
      <c r="L15" s="145">
        <v>2374.335</v>
      </c>
      <c r="M15" s="146">
        <v>440.63799999999998</v>
      </c>
      <c r="N15" s="145">
        <v>1076.694</v>
      </c>
      <c r="O15" s="146">
        <v>591.85799999999995</v>
      </c>
      <c r="P15" s="145">
        <v>801.82100000000003</v>
      </c>
      <c r="Q15" s="146">
        <v>304.24799999999999</v>
      </c>
      <c r="R15" s="145">
        <v>440.08499999999998</v>
      </c>
      <c r="S15" s="146">
        <v>455.83699999999999</v>
      </c>
      <c r="T15" s="145">
        <v>454.14800000000002</v>
      </c>
      <c r="U15" s="146">
        <v>323.75299999999999</v>
      </c>
      <c r="V15" s="145">
        <v>9529.4500000000007</v>
      </c>
      <c r="W15" s="146">
        <v>1178.9880000000001</v>
      </c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</row>
    <row r="16" spans="1:42" ht="10.5" customHeight="1" x14ac:dyDescent="0.2">
      <c r="A16" s="8"/>
      <c r="B16" s="97" t="s">
        <v>67</v>
      </c>
      <c r="C16" s="97"/>
      <c r="D16" s="97"/>
      <c r="E16" s="97"/>
      <c r="F16" s="145">
        <v>149.34700000000001</v>
      </c>
      <c r="G16" s="146">
        <v>93.662999999999997</v>
      </c>
      <c r="H16" s="145">
        <v>371.06099999999998</v>
      </c>
      <c r="I16" s="146">
        <v>311.93400000000003</v>
      </c>
      <c r="J16" s="145">
        <v>485.928</v>
      </c>
      <c r="K16" s="146">
        <v>326.64600000000002</v>
      </c>
      <c r="L16" s="145">
        <v>532.95100000000002</v>
      </c>
      <c r="M16" s="146">
        <v>492.33199999999999</v>
      </c>
      <c r="N16" s="145">
        <v>558.54999999999995</v>
      </c>
      <c r="O16" s="146">
        <v>361.50099999999998</v>
      </c>
      <c r="P16" s="145">
        <v>94.185000000000002</v>
      </c>
      <c r="Q16" s="146">
        <v>68.111999999999995</v>
      </c>
      <c r="R16" s="145">
        <v>133.16300000000001</v>
      </c>
      <c r="S16" s="146">
        <v>132.68600000000001</v>
      </c>
      <c r="T16" s="145">
        <v>67.739000000000004</v>
      </c>
      <c r="U16" s="146">
        <v>53.786999999999999</v>
      </c>
      <c r="V16" s="145">
        <v>2392.9250000000002</v>
      </c>
      <c r="W16" s="146">
        <v>774.74900000000002</v>
      </c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</row>
    <row r="17" spans="1:42" ht="10.5" customHeight="1" x14ac:dyDescent="0.2">
      <c r="A17" s="8"/>
      <c r="B17" s="97" t="s">
        <v>103</v>
      </c>
      <c r="C17" s="97"/>
      <c r="D17" s="97"/>
      <c r="E17" s="97"/>
      <c r="F17" s="145">
        <v>1432.3679999999999</v>
      </c>
      <c r="G17" s="146">
        <v>490.98200000000003</v>
      </c>
      <c r="H17" s="145">
        <v>2674.9079999999999</v>
      </c>
      <c r="I17" s="146">
        <v>683.06700000000001</v>
      </c>
      <c r="J17" s="145">
        <v>3591.596</v>
      </c>
      <c r="K17" s="146">
        <v>1074.971</v>
      </c>
      <c r="L17" s="145">
        <v>2826.893</v>
      </c>
      <c r="M17" s="146">
        <v>597.25199999999995</v>
      </c>
      <c r="N17" s="145">
        <v>1074.4659999999999</v>
      </c>
      <c r="O17" s="146">
        <v>335.01400000000001</v>
      </c>
      <c r="P17" s="145">
        <v>814.40499999999997</v>
      </c>
      <c r="Q17" s="146">
        <v>349.82299999999998</v>
      </c>
      <c r="R17" s="145">
        <v>468.80200000000002</v>
      </c>
      <c r="S17" s="146">
        <v>229.76900000000001</v>
      </c>
      <c r="T17" s="145">
        <v>4199.6289999999999</v>
      </c>
      <c r="U17" s="146">
        <v>1879.2739999999999</v>
      </c>
      <c r="V17" s="145">
        <v>17083.067999999999</v>
      </c>
      <c r="W17" s="146">
        <v>2311.357</v>
      </c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</row>
    <row r="18" spans="1:42" ht="10.5" customHeight="1" x14ac:dyDescent="0.2">
      <c r="A18" s="8"/>
      <c r="B18" s="97" t="s">
        <v>83</v>
      </c>
      <c r="C18" s="97"/>
      <c r="D18" s="97"/>
      <c r="E18" s="97"/>
      <c r="F18" s="145">
        <v>361.512</v>
      </c>
      <c r="G18" s="146">
        <v>424.82100000000003</v>
      </c>
      <c r="H18" s="145">
        <v>454.71300000000002</v>
      </c>
      <c r="I18" s="146">
        <v>456.64800000000002</v>
      </c>
      <c r="J18" s="145">
        <v>1045.808</v>
      </c>
      <c r="K18" s="146">
        <v>561.495</v>
      </c>
      <c r="L18" s="145">
        <v>662.85799999999995</v>
      </c>
      <c r="M18" s="146">
        <v>405.95600000000002</v>
      </c>
      <c r="N18" s="145">
        <v>2958.2910000000002</v>
      </c>
      <c r="O18" s="146">
        <v>3634.748</v>
      </c>
      <c r="P18" s="145">
        <v>211.62899999999999</v>
      </c>
      <c r="Q18" s="146">
        <v>291.74900000000002</v>
      </c>
      <c r="R18" s="145">
        <v>774.41300000000001</v>
      </c>
      <c r="S18" s="146">
        <v>681.09500000000003</v>
      </c>
      <c r="T18" s="145">
        <v>1033.4559999999999</v>
      </c>
      <c r="U18" s="146">
        <v>917.72799999999995</v>
      </c>
      <c r="V18" s="145">
        <v>7502.6790000000001</v>
      </c>
      <c r="W18" s="146">
        <v>3914.665</v>
      </c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</row>
    <row r="19" spans="1:42" ht="10.5" customHeight="1" x14ac:dyDescent="0.2">
      <c r="A19" s="8"/>
      <c r="B19" s="97" t="s">
        <v>70</v>
      </c>
      <c r="C19" s="97"/>
      <c r="D19" s="97"/>
      <c r="E19" s="97"/>
      <c r="F19" s="145">
        <v>86.168000000000006</v>
      </c>
      <c r="G19" s="146">
        <v>49.036999999999999</v>
      </c>
      <c r="H19" s="145">
        <v>31.225999999999999</v>
      </c>
      <c r="I19" s="146">
        <v>39.76</v>
      </c>
      <c r="J19" s="145">
        <v>27.004000000000001</v>
      </c>
      <c r="K19" s="146">
        <v>23.797000000000001</v>
      </c>
      <c r="L19" s="145">
        <v>74.590999999999994</v>
      </c>
      <c r="M19" s="146">
        <v>50.848999999999997</v>
      </c>
      <c r="N19" s="145">
        <v>31.065999999999999</v>
      </c>
      <c r="O19" s="146">
        <v>25.298999999999999</v>
      </c>
      <c r="P19" s="145" t="s">
        <v>16</v>
      </c>
      <c r="Q19" s="146" t="s">
        <v>71</v>
      </c>
      <c r="R19" s="145">
        <v>35.067</v>
      </c>
      <c r="S19" s="146">
        <v>50.302999999999997</v>
      </c>
      <c r="T19" s="145">
        <v>41.622999999999998</v>
      </c>
      <c r="U19" s="146">
        <v>41.261000000000003</v>
      </c>
      <c r="V19" s="145">
        <v>339.36700000000002</v>
      </c>
      <c r="W19" s="146">
        <v>105.80800000000001</v>
      </c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</row>
    <row r="20" spans="1:42" ht="12.75" customHeight="1" x14ac:dyDescent="0.2">
      <c r="A20" s="8"/>
      <c r="B20" s="97" t="s">
        <v>72</v>
      </c>
      <c r="C20" s="97"/>
      <c r="D20" s="97"/>
      <c r="E20" s="97"/>
      <c r="F20" s="145">
        <v>257.02999999999997</v>
      </c>
      <c r="G20" s="146">
        <v>163.34200000000001</v>
      </c>
      <c r="H20" s="145">
        <v>86.543999999999997</v>
      </c>
      <c r="I20" s="146">
        <v>58.241999999999997</v>
      </c>
      <c r="J20" s="145">
        <v>170.32</v>
      </c>
      <c r="K20" s="146">
        <v>135.98099999999999</v>
      </c>
      <c r="L20" s="145">
        <v>153.41900000000001</v>
      </c>
      <c r="M20" s="146">
        <v>119.187</v>
      </c>
      <c r="N20" s="145">
        <v>52.475000000000001</v>
      </c>
      <c r="O20" s="146">
        <v>64.478999999999999</v>
      </c>
      <c r="P20" s="145">
        <v>28.032</v>
      </c>
      <c r="Q20" s="146">
        <v>27.081</v>
      </c>
      <c r="R20" s="145">
        <v>108.57899999999999</v>
      </c>
      <c r="S20" s="146">
        <v>109.548</v>
      </c>
      <c r="T20" s="145">
        <v>72.718000000000004</v>
      </c>
      <c r="U20" s="146">
        <v>73.141999999999996</v>
      </c>
      <c r="V20" s="145">
        <v>929.11699999999996</v>
      </c>
      <c r="W20" s="146">
        <v>289.77699999999999</v>
      </c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</row>
    <row r="21" spans="1:42" ht="10.5" customHeight="1" x14ac:dyDescent="0.2">
      <c r="A21" s="8"/>
      <c r="B21" s="97" t="s">
        <v>73</v>
      </c>
      <c r="C21" s="97"/>
      <c r="D21" s="97"/>
      <c r="E21" s="97"/>
      <c r="F21" s="145">
        <v>54.61</v>
      </c>
      <c r="G21" s="146">
        <v>26.864999999999998</v>
      </c>
      <c r="H21" s="145">
        <v>141.47</v>
      </c>
      <c r="I21" s="146">
        <v>107.05800000000001</v>
      </c>
      <c r="J21" s="145">
        <v>194.10599999999999</v>
      </c>
      <c r="K21" s="146">
        <v>144.50399999999999</v>
      </c>
      <c r="L21" s="145">
        <v>136.45099999999999</v>
      </c>
      <c r="M21" s="146">
        <v>89.762</v>
      </c>
      <c r="N21" s="145">
        <v>84.593000000000004</v>
      </c>
      <c r="O21" s="146">
        <v>34.700000000000003</v>
      </c>
      <c r="P21" s="145">
        <v>32.502000000000002</v>
      </c>
      <c r="Q21" s="146">
        <v>29.553000000000001</v>
      </c>
      <c r="R21" s="145">
        <v>85.891999999999996</v>
      </c>
      <c r="S21" s="146">
        <v>81.405000000000001</v>
      </c>
      <c r="T21" s="145">
        <v>8.1690000000000005</v>
      </c>
      <c r="U21" s="146">
        <v>8.9190000000000005</v>
      </c>
      <c r="V21" s="145">
        <v>737.79200000000003</v>
      </c>
      <c r="W21" s="146">
        <v>222.541</v>
      </c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</row>
    <row r="22" spans="1:42" ht="10.5" customHeight="1" x14ac:dyDescent="0.2">
      <c r="A22" s="8"/>
      <c r="B22" s="97" t="s">
        <v>22</v>
      </c>
      <c r="C22" s="97"/>
      <c r="D22" s="97"/>
      <c r="E22" s="97"/>
      <c r="F22" s="145">
        <v>564.91999999999996</v>
      </c>
      <c r="G22" s="146">
        <v>226.489</v>
      </c>
      <c r="H22" s="145">
        <v>379.762</v>
      </c>
      <c r="I22" s="146">
        <v>137.04300000000001</v>
      </c>
      <c r="J22" s="145">
        <v>1754.731</v>
      </c>
      <c r="K22" s="146">
        <v>1857.7550000000001</v>
      </c>
      <c r="L22" s="145">
        <v>884.50699999999995</v>
      </c>
      <c r="M22" s="146">
        <v>371.12</v>
      </c>
      <c r="N22" s="145">
        <v>908.09699999999998</v>
      </c>
      <c r="O22" s="146">
        <v>595.81299999999999</v>
      </c>
      <c r="P22" s="145">
        <v>311.959</v>
      </c>
      <c r="Q22" s="146">
        <v>184</v>
      </c>
      <c r="R22" s="145">
        <v>486.05099999999999</v>
      </c>
      <c r="S22" s="146">
        <v>389.54500000000002</v>
      </c>
      <c r="T22" s="145">
        <v>741.63099999999997</v>
      </c>
      <c r="U22" s="146">
        <v>580.91099999999994</v>
      </c>
      <c r="V22" s="145">
        <v>6031.6580000000004</v>
      </c>
      <c r="W22" s="146">
        <v>2124.3719999999998</v>
      </c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</row>
    <row r="23" spans="1:42" ht="10.5" customHeight="1" x14ac:dyDescent="0.2">
      <c r="A23" s="8"/>
      <c r="B23" s="97" t="s">
        <v>46</v>
      </c>
      <c r="C23" s="97"/>
      <c r="D23" s="97"/>
      <c r="E23" s="97"/>
      <c r="F23" s="145" t="s">
        <v>7</v>
      </c>
      <c r="G23" s="146" t="s">
        <v>71</v>
      </c>
      <c r="H23" s="145" t="s">
        <v>7</v>
      </c>
      <c r="I23" s="146" t="s">
        <v>71</v>
      </c>
      <c r="J23" s="145" t="s">
        <v>7</v>
      </c>
      <c r="K23" s="146" t="s">
        <v>71</v>
      </c>
      <c r="L23" s="145" t="s">
        <v>7</v>
      </c>
      <c r="M23" s="146" t="s">
        <v>71</v>
      </c>
      <c r="N23" s="145" t="s">
        <v>7</v>
      </c>
      <c r="O23" s="146" t="s">
        <v>71</v>
      </c>
      <c r="P23" s="145" t="s">
        <v>7</v>
      </c>
      <c r="Q23" s="146" t="s">
        <v>71</v>
      </c>
      <c r="R23" s="145" t="s">
        <v>7</v>
      </c>
      <c r="S23" s="146" t="s">
        <v>71</v>
      </c>
      <c r="T23" s="145" t="s">
        <v>7</v>
      </c>
      <c r="U23" s="146" t="s">
        <v>71</v>
      </c>
      <c r="V23" s="145" t="s">
        <v>7</v>
      </c>
      <c r="W23" s="146" t="s">
        <v>71</v>
      </c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</row>
    <row r="24" spans="1:42" ht="15" customHeight="1" x14ac:dyDescent="0.2">
      <c r="A24" s="5" t="s">
        <v>54</v>
      </c>
      <c r="B24" s="5"/>
      <c r="C24" s="5"/>
      <c r="D24" s="5"/>
      <c r="E24" s="5"/>
      <c r="F24" s="145" t="s">
        <v>71</v>
      </c>
      <c r="G24" s="146" t="s">
        <v>71</v>
      </c>
      <c r="H24" s="145" t="s">
        <v>71</v>
      </c>
      <c r="I24" s="146" t="s">
        <v>71</v>
      </c>
      <c r="J24" s="145" t="s">
        <v>71</v>
      </c>
      <c r="K24" s="146" t="s">
        <v>71</v>
      </c>
      <c r="L24" s="145" t="s">
        <v>71</v>
      </c>
      <c r="M24" s="146" t="s">
        <v>71</v>
      </c>
      <c r="N24" s="145" t="s">
        <v>71</v>
      </c>
      <c r="O24" s="146" t="s">
        <v>71</v>
      </c>
      <c r="P24" s="145" t="s">
        <v>71</v>
      </c>
      <c r="Q24" s="146" t="s">
        <v>71</v>
      </c>
      <c r="R24" s="145" t="s">
        <v>71</v>
      </c>
      <c r="S24" s="146" t="s">
        <v>71</v>
      </c>
      <c r="T24" s="145" t="s">
        <v>71</v>
      </c>
      <c r="U24" s="146" t="s">
        <v>71</v>
      </c>
      <c r="V24" s="145" t="s">
        <v>71</v>
      </c>
      <c r="W24" s="146" t="s">
        <v>71</v>
      </c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</row>
    <row r="25" spans="1:42" ht="13.5" customHeight="1" x14ac:dyDescent="0.2">
      <c r="A25" s="8"/>
      <c r="B25" s="97" t="s">
        <v>264</v>
      </c>
      <c r="C25" s="97"/>
      <c r="D25" s="97"/>
      <c r="E25" s="97"/>
      <c r="F25" s="188">
        <v>459.87400000000002</v>
      </c>
      <c r="G25" s="104">
        <v>47.250999999999998</v>
      </c>
      <c r="H25" s="188">
        <v>405.34100000000001</v>
      </c>
      <c r="I25" s="104">
        <v>92.325000000000003</v>
      </c>
      <c r="J25" s="188">
        <v>270.06400000000002</v>
      </c>
      <c r="K25" s="104">
        <v>18.440000000000001</v>
      </c>
      <c r="L25" s="188">
        <v>396.65100000000001</v>
      </c>
      <c r="M25" s="104">
        <v>11.954000000000001</v>
      </c>
      <c r="N25" s="188">
        <v>201.85499999999999</v>
      </c>
      <c r="O25" s="104">
        <v>18.161999999999999</v>
      </c>
      <c r="P25" s="188">
        <v>392.762</v>
      </c>
      <c r="Q25" s="104">
        <v>24.795999999999999</v>
      </c>
      <c r="R25" s="188">
        <v>601.43499999999995</v>
      </c>
      <c r="S25" s="104">
        <v>32.24</v>
      </c>
      <c r="T25" s="188">
        <v>559.85299999999995</v>
      </c>
      <c r="U25" s="104">
        <v>6.3040000000000003</v>
      </c>
      <c r="V25" s="188">
        <v>3287.8339999999998</v>
      </c>
      <c r="W25" s="104">
        <v>112.48399999999999</v>
      </c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</row>
    <row r="26" spans="1:42" ht="10.5" customHeight="1" x14ac:dyDescent="0.2">
      <c r="A26" s="8"/>
      <c r="B26" s="97" t="s">
        <v>25</v>
      </c>
      <c r="C26" s="97"/>
      <c r="D26" s="97"/>
      <c r="E26" s="97"/>
      <c r="F26" s="188">
        <v>252.303</v>
      </c>
      <c r="G26" s="104">
        <v>15.714</v>
      </c>
      <c r="H26" s="188">
        <v>527.17200000000003</v>
      </c>
      <c r="I26" s="104">
        <v>19.428000000000001</v>
      </c>
      <c r="J26" s="188">
        <v>2634.317</v>
      </c>
      <c r="K26" s="104">
        <v>25.649000000000001</v>
      </c>
      <c r="L26" s="188">
        <v>1917.6690000000001</v>
      </c>
      <c r="M26" s="104">
        <v>26.75</v>
      </c>
      <c r="N26" s="188">
        <v>637.68299999999999</v>
      </c>
      <c r="O26" s="104">
        <v>22.893999999999998</v>
      </c>
      <c r="P26" s="188">
        <v>180.505</v>
      </c>
      <c r="Q26" s="104">
        <v>9.4450000000000003</v>
      </c>
      <c r="R26" s="188">
        <v>12.436</v>
      </c>
      <c r="S26" s="104">
        <v>4.71</v>
      </c>
      <c r="T26" s="188" t="s">
        <v>16</v>
      </c>
      <c r="U26" s="104" t="s">
        <v>71</v>
      </c>
      <c r="V26" s="188">
        <v>6168.38</v>
      </c>
      <c r="W26" s="104">
        <v>45.392000000000003</v>
      </c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</row>
    <row r="27" spans="1:42" ht="10.5" customHeight="1" x14ac:dyDescent="0.2">
      <c r="A27" s="8"/>
      <c r="B27" s="97" t="s">
        <v>265</v>
      </c>
      <c r="C27" s="97"/>
      <c r="D27" s="97"/>
      <c r="E27" s="97"/>
      <c r="F27" s="188">
        <v>1201.797</v>
      </c>
      <c r="G27" s="104">
        <v>372.80599999999998</v>
      </c>
      <c r="H27" s="188">
        <v>3257.1640000000002</v>
      </c>
      <c r="I27" s="104">
        <v>886.15</v>
      </c>
      <c r="J27" s="188">
        <v>4372.3320000000003</v>
      </c>
      <c r="K27" s="104">
        <v>1158.83</v>
      </c>
      <c r="L27" s="188">
        <v>2874.0529999999999</v>
      </c>
      <c r="M27" s="104">
        <v>702.43100000000004</v>
      </c>
      <c r="N27" s="188">
        <v>2181.1260000000002</v>
      </c>
      <c r="O27" s="104">
        <v>1031.604</v>
      </c>
      <c r="P27" s="188">
        <v>979.84199999999998</v>
      </c>
      <c r="Q27" s="104">
        <v>519.40599999999995</v>
      </c>
      <c r="R27" s="188">
        <v>1098.434</v>
      </c>
      <c r="S27" s="104">
        <v>782.20899999999995</v>
      </c>
      <c r="T27" s="188">
        <v>4397.335</v>
      </c>
      <c r="U27" s="104">
        <v>2022.771</v>
      </c>
      <c r="V27" s="188">
        <v>20362.083999999999</v>
      </c>
      <c r="W27" s="104">
        <v>2850.127</v>
      </c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</row>
    <row r="28" spans="1:42" ht="10.5" customHeight="1" x14ac:dyDescent="0.2">
      <c r="A28" s="8"/>
      <c r="B28" s="97" t="s">
        <v>27</v>
      </c>
      <c r="C28" s="97"/>
      <c r="D28" s="97"/>
      <c r="E28" s="97"/>
      <c r="F28" s="188">
        <v>407.79599999999999</v>
      </c>
      <c r="G28" s="104">
        <v>194.285</v>
      </c>
      <c r="H28" s="188">
        <v>118.75700000000001</v>
      </c>
      <c r="I28" s="104">
        <v>83.543999999999997</v>
      </c>
      <c r="J28" s="188">
        <v>118.723</v>
      </c>
      <c r="K28" s="104">
        <v>93.861000000000004</v>
      </c>
      <c r="L28" s="188">
        <v>50.447000000000003</v>
      </c>
      <c r="M28" s="104">
        <v>44.828000000000003</v>
      </c>
      <c r="N28" s="188">
        <v>82.150999999999996</v>
      </c>
      <c r="O28" s="104">
        <v>65.489000000000004</v>
      </c>
      <c r="P28" s="188">
        <v>78.290000000000006</v>
      </c>
      <c r="Q28" s="104">
        <v>112.319</v>
      </c>
      <c r="R28" s="188">
        <v>10.004</v>
      </c>
      <c r="S28" s="104">
        <v>15.893000000000001</v>
      </c>
      <c r="T28" s="188">
        <v>21.623999999999999</v>
      </c>
      <c r="U28" s="104">
        <v>23.74</v>
      </c>
      <c r="V28" s="188">
        <v>887.79100000000005</v>
      </c>
      <c r="W28" s="104">
        <v>268.16699999999997</v>
      </c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</row>
    <row r="29" spans="1:42" ht="10.5" customHeight="1" x14ac:dyDescent="0.2">
      <c r="A29" s="8"/>
      <c r="B29" s="97" t="s">
        <v>26</v>
      </c>
      <c r="C29" s="97"/>
      <c r="D29" s="97"/>
      <c r="E29" s="97"/>
      <c r="F29" s="188">
        <v>5038.3850000000002</v>
      </c>
      <c r="G29" s="104">
        <v>1442.691</v>
      </c>
      <c r="H29" s="188">
        <v>2055.2399999999998</v>
      </c>
      <c r="I29" s="104">
        <v>745.57799999999997</v>
      </c>
      <c r="J29" s="188">
        <v>8468.2780000000002</v>
      </c>
      <c r="K29" s="104">
        <v>5064.6019999999999</v>
      </c>
      <c r="L29" s="188">
        <v>16830.669000000002</v>
      </c>
      <c r="M29" s="104">
        <v>12844.041999999999</v>
      </c>
      <c r="N29" s="188">
        <v>9143.1419999999998</v>
      </c>
      <c r="O29" s="104">
        <v>6203.7020000000002</v>
      </c>
      <c r="P29" s="188">
        <v>2128.0770000000002</v>
      </c>
      <c r="Q29" s="104">
        <v>568.78200000000004</v>
      </c>
      <c r="R29" s="188">
        <v>2387.9749999999999</v>
      </c>
      <c r="S29" s="104">
        <v>896.45399999999995</v>
      </c>
      <c r="T29" s="188">
        <v>2398.8890000000001</v>
      </c>
      <c r="U29" s="104">
        <v>1366.461</v>
      </c>
      <c r="V29" s="188">
        <v>48450.654000000002</v>
      </c>
      <c r="W29" s="104">
        <v>15093.696</v>
      </c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</row>
    <row r="30" spans="1:42" ht="10.5" customHeight="1" x14ac:dyDescent="0.2">
      <c r="A30" s="8"/>
      <c r="B30" s="92" t="s">
        <v>28</v>
      </c>
      <c r="C30" s="92"/>
      <c r="D30" s="92"/>
      <c r="E30" s="92"/>
      <c r="F30" s="189">
        <v>1756.3679999999999</v>
      </c>
      <c r="G30" s="186">
        <v>915.57799999999997</v>
      </c>
      <c r="H30" s="189">
        <v>704.73900000000003</v>
      </c>
      <c r="I30" s="186">
        <v>313.45400000000001</v>
      </c>
      <c r="J30" s="189">
        <v>1271.7619999999999</v>
      </c>
      <c r="K30" s="186">
        <v>686.85799999999995</v>
      </c>
      <c r="L30" s="189">
        <v>1566.338</v>
      </c>
      <c r="M30" s="186">
        <v>570.15</v>
      </c>
      <c r="N30" s="189">
        <v>1871.1510000000001</v>
      </c>
      <c r="O30" s="186">
        <v>899.70500000000004</v>
      </c>
      <c r="P30" s="189">
        <v>740.82399999999996</v>
      </c>
      <c r="Q30" s="186">
        <v>439.08600000000001</v>
      </c>
      <c r="R30" s="189">
        <v>381.447</v>
      </c>
      <c r="S30" s="186">
        <v>262.96100000000001</v>
      </c>
      <c r="T30" s="189">
        <v>390.24700000000001</v>
      </c>
      <c r="U30" s="186">
        <v>204.59800000000001</v>
      </c>
      <c r="V30" s="189">
        <v>8682.875</v>
      </c>
      <c r="W30" s="186">
        <v>1668.9880000000001</v>
      </c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</row>
    <row r="31" spans="1:42" x14ac:dyDescent="0.2">
      <c r="A31" s="12" t="s">
        <v>162</v>
      </c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</row>
    <row r="32" spans="1:42" x14ac:dyDescent="0.2"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</row>
    <row r="33" spans="25:42" x14ac:dyDescent="0.2"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</row>
    <row r="34" spans="25:42" x14ac:dyDescent="0.2"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</row>
    <row r="35" spans="25:42" x14ac:dyDescent="0.2"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</row>
    <row r="36" spans="25:42" x14ac:dyDescent="0.2"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</row>
    <row r="37" spans="25:42" x14ac:dyDescent="0.2"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</row>
    <row r="38" spans="25:42" x14ac:dyDescent="0.2"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</row>
    <row r="39" spans="25:42" x14ac:dyDescent="0.2"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</row>
    <row r="40" spans="25:42" x14ac:dyDescent="0.2"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</row>
    <row r="41" spans="25:42" x14ac:dyDescent="0.2"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</row>
    <row r="42" spans="25:42" x14ac:dyDescent="0.2"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</row>
    <row r="43" spans="25:42" x14ac:dyDescent="0.2"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</row>
    <row r="44" spans="25:42" x14ac:dyDescent="0.2"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</row>
    <row r="45" spans="25:42" x14ac:dyDescent="0.2"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</row>
    <row r="46" spans="25:42" x14ac:dyDescent="0.2"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</row>
    <row r="47" spans="25:42" x14ac:dyDescent="0.2"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</row>
    <row r="48" spans="25:42" x14ac:dyDescent="0.2"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</row>
    <row r="49" spans="25:42" x14ac:dyDescent="0.2"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</row>
    <row r="50" spans="25:42" x14ac:dyDescent="0.2"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</row>
    <row r="51" spans="25:42" x14ac:dyDescent="0.2"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</row>
    <row r="52" spans="25:42" x14ac:dyDescent="0.2"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</row>
    <row r="53" spans="25:42" x14ac:dyDescent="0.2"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</row>
    <row r="54" spans="25:42" x14ac:dyDescent="0.2"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</row>
    <row r="55" spans="25:42" x14ac:dyDescent="0.2"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</row>
    <row r="56" spans="25:42" x14ac:dyDescent="0.2"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</row>
  </sheetData>
  <mergeCells count="10"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A2D2B2AF-0701-41E4-B6D2-EE5B074DF129}">
            <xm:f>NOT(ISERROR(SEARCH("..",'t23'!X8)))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0D81EF8E-6FF8-42CC-879C-EF467BCFC63E}">
            <xm:f>NOT(ISERROR(SEARCH("–",'t23'!X8)))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X8:X23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" enableFormatConditionsCalculation="0">
    <tabColor rgb="FFCCFFFF"/>
  </sheetPr>
  <dimension ref="A1:AP80"/>
  <sheetViews>
    <sheetView workbookViewId="0"/>
  </sheetViews>
  <sheetFormatPr defaultRowHeight="12.75" x14ac:dyDescent="0.2"/>
  <cols>
    <col min="1" max="1" width="1.42578125" style="1" customWidth="1"/>
    <col min="2" max="2" width="19.42578125" style="1" customWidth="1"/>
    <col min="3" max="5" width="0" style="1" hidden="1" customWidth="1"/>
    <col min="6" max="6" width="5.42578125" style="1" customWidth="1"/>
    <col min="7" max="7" width="5.42578125" style="54" customWidth="1"/>
    <col min="8" max="8" width="5.42578125" style="1" customWidth="1"/>
    <col min="9" max="9" width="5.42578125" style="54" customWidth="1"/>
    <col min="10" max="10" width="5.42578125" style="1" customWidth="1"/>
    <col min="11" max="11" width="5.42578125" style="54" customWidth="1"/>
    <col min="12" max="12" width="6" style="1" customWidth="1"/>
    <col min="13" max="13" width="6" style="54" customWidth="1"/>
    <col min="14" max="14" width="5.42578125" style="1" customWidth="1"/>
    <col min="15" max="15" width="5.42578125" style="54" customWidth="1"/>
    <col min="16" max="16" width="5.42578125" style="1" customWidth="1"/>
    <col min="17" max="17" width="5.42578125" style="54" customWidth="1"/>
    <col min="18" max="18" width="5.42578125" style="1" customWidth="1"/>
    <col min="19" max="19" width="5.42578125" style="54" customWidth="1"/>
    <col min="20" max="20" width="5.85546875" style="1" customWidth="1"/>
    <col min="21" max="21" width="5.85546875" style="54" customWidth="1"/>
    <col min="22" max="22" width="5.28515625" style="1" customWidth="1"/>
    <col min="23" max="23" width="5.28515625" style="54" customWidth="1"/>
    <col min="24" max="24" width="6" style="1" customWidth="1"/>
    <col min="25" max="30" width="5.42578125" style="1" customWidth="1"/>
    <col min="31" max="32" width="6" style="1" customWidth="1"/>
    <col min="33" max="38" width="5.42578125" style="1" customWidth="1"/>
    <col min="39" max="40" width="5.85546875" style="1" customWidth="1"/>
    <col min="41" max="42" width="5.28515625" style="1" customWidth="1"/>
    <col min="43" max="16384" width="9.140625" style="1"/>
  </cols>
  <sheetData>
    <row r="1" spans="1:42" ht="6.75" customHeight="1" x14ac:dyDescent="0.2"/>
    <row r="2" spans="1:42" ht="15.75" x14ac:dyDescent="0.2">
      <c r="A2" s="245" t="s">
        <v>367</v>
      </c>
      <c r="B2" s="2"/>
      <c r="C2" s="2"/>
      <c r="D2" s="2"/>
      <c r="E2" s="2"/>
    </row>
    <row r="3" spans="1:42" ht="11.25" customHeight="1" x14ac:dyDescent="0.2">
      <c r="A3" s="246" t="s">
        <v>368</v>
      </c>
      <c r="B3" s="3"/>
      <c r="C3" s="3"/>
      <c r="D3" s="3"/>
      <c r="E3" s="3"/>
    </row>
    <row r="4" spans="1:42" ht="6.75" customHeight="1" x14ac:dyDescent="0.2">
      <c r="A4" s="3"/>
      <c r="B4" s="3"/>
      <c r="C4" s="3"/>
      <c r="D4" s="3"/>
      <c r="E4" s="3"/>
    </row>
    <row r="5" spans="1:42" ht="15.75" x14ac:dyDescent="0.2">
      <c r="A5" s="246" t="s">
        <v>368</v>
      </c>
      <c r="B5" s="4"/>
      <c r="C5" s="4"/>
      <c r="D5" s="4"/>
      <c r="E5" s="4"/>
      <c r="F5" s="258" t="s">
        <v>36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</row>
    <row r="6" spans="1:42" x14ac:dyDescent="0.2">
      <c r="A6" s="75"/>
      <c r="B6" s="75"/>
      <c r="C6" s="75"/>
      <c r="D6" s="75"/>
      <c r="E6" s="75"/>
      <c r="F6" s="258" t="s">
        <v>77</v>
      </c>
      <c r="G6" s="258"/>
      <c r="H6" s="258" t="s">
        <v>39</v>
      </c>
      <c r="I6" s="258"/>
      <c r="J6" s="258" t="s">
        <v>40</v>
      </c>
      <c r="K6" s="258"/>
      <c r="L6" s="258" t="s">
        <v>41</v>
      </c>
      <c r="M6" s="258"/>
      <c r="N6" s="258" t="s">
        <v>42</v>
      </c>
      <c r="O6" s="258"/>
      <c r="P6" s="258" t="s">
        <v>44</v>
      </c>
      <c r="Q6" s="258"/>
      <c r="R6" s="258" t="s">
        <v>45</v>
      </c>
      <c r="S6" s="258"/>
      <c r="T6" s="258" t="s">
        <v>46</v>
      </c>
      <c r="U6" s="258"/>
      <c r="V6" s="258" t="s">
        <v>31</v>
      </c>
      <c r="W6" s="258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</row>
    <row r="7" spans="1:42" ht="13.5" customHeight="1" x14ac:dyDescent="0.2">
      <c r="A7" s="15" t="s">
        <v>23</v>
      </c>
      <c r="B7" s="15"/>
      <c r="C7" s="15"/>
      <c r="D7" s="15"/>
      <c r="E7" s="15"/>
      <c r="F7" s="154">
        <v>626.98800000000006</v>
      </c>
      <c r="G7" s="155">
        <v>102.014</v>
      </c>
      <c r="H7" s="154">
        <v>537.09699999999998</v>
      </c>
      <c r="I7" s="155">
        <v>71.429000000000002</v>
      </c>
      <c r="J7" s="154">
        <v>722.91099999999994</v>
      </c>
      <c r="K7" s="155">
        <v>211.56399999999999</v>
      </c>
      <c r="L7" s="154">
        <v>1146.115</v>
      </c>
      <c r="M7" s="155">
        <v>610.70399999999995</v>
      </c>
      <c r="N7" s="154">
        <v>925.78</v>
      </c>
      <c r="O7" s="155">
        <v>396.012</v>
      </c>
      <c r="P7" s="154">
        <v>571.19799999999998</v>
      </c>
      <c r="Q7" s="155">
        <v>84.528999999999996</v>
      </c>
      <c r="R7" s="154">
        <v>553.45699999999999</v>
      </c>
      <c r="S7" s="155">
        <v>112.604</v>
      </c>
      <c r="T7" s="154">
        <v>635.56799999999998</v>
      </c>
      <c r="U7" s="155">
        <v>134.22800000000001</v>
      </c>
      <c r="V7" s="154">
        <v>760.50400000000002</v>
      </c>
      <c r="W7" s="155">
        <v>129.43899999999999</v>
      </c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</row>
    <row r="8" spans="1:42" ht="13.5" customHeight="1" x14ac:dyDescent="0.2">
      <c r="A8" s="5" t="s">
        <v>52</v>
      </c>
      <c r="B8" s="5"/>
      <c r="C8" s="5"/>
      <c r="D8" s="5"/>
      <c r="E8" s="5"/>
      <c r="F8" s="143" t="s">
        <v>71</v>
      </c>
      <c r="G8" s="190" t="s">
        <v>71</v>
      </c>
      <c r="H8" s="143" t="s">
        <v>71</v>
      </c>
      <c r="I8" s="190" t="s">
        <v>71</v>
      </c>
      <c r="J8" s="143" t="s">
        <v>71</v>
      </c>
      <c r="K8" s="190" t="s">
        <v>71</v>
      </c>
      <c r="L8" s="143" t="s">
        <v>71</v>
      </c>
      <c r="M8" s="190" t="s">
        <v>71</v>
      </c>
      <c r="N8" s="143" t="s">
        <v>71</v>
      </c>
      <c r="O8" s="190" t="s">
        <v>71</v>
      </c>
      <c r="P8" s="143" t="s">
        <v>71</v>
      </c>
      <c r="Q8" s="190" t="s">
        <v>71</v>
      </c>
      <c r="R8" s="143" t="s">
        <v>71</v>
      </c>
      <c r="S8" s="190" t="s">
        <v>71</v>
      </c>
      <c r="T8" s="143" t="s">
        <v>71</v>
      </c>
      <c r="U8" s="190" t="s">
        <v>71</v>
      </c>
      <c r="V8" s="143" t="s">
        <v>71</v>
      </c>
      <c r="W8" s="190" t="s">
        <v>71</v>
      </c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</row>
    <row r="9" spans="1:42" ht="10.5" customHeight="1" x14ac:dyDescent="0.2">
      <c r="A9" s="8"/>
      <c r="B9" s="6" t="s">
        <v>15</v>
      </c>
      <c r="C9" s="6"/>
      <c r="D9" s="6"/>
      <c r="E9" s="6"/>
      <c r="F9" s="145">
        <v>1701.5340000000001</v>
      </c>
      <c r="G9" s="146">
        <v>1599.2840000000001</v>
      </c>
      <c r="H9" s="145">
        <v>849.77099999999996</v>
      </c>
      <c r="I9" s="146">
        <v>106.389</v>
      </c>
      <c r="J9" s="145">
        <v>933.39599999999996</v>
      </c>
      <c r="K9" s="146">
        <v>179.78899999999999</v>
      </c>
      <c r="L9" s="145">
        <v>1101.6759999999999</v>
      </c>
      <c r="M9" s="146">
        <v>324.82400000000001</v>
      </c>
      <c r="N9" s="145">
        <v>1076.8589999999999</v>
      </c>
      <c r="O9" s="146">
        <v>725.53099999999995</v>
      </c>
      <c r="P9" s="145">
        <v>920.90300000000002</v>
      </c>
      <c r="Q9" s="146">
        <v>260.88299999999998</v>
      </c>
      <c r="R9" s="145">
        <v>1306.0319999999999</v>
      </c>
      <c r="S9" s="146">
        <v>229.55699999999999</v>
      </c>
      <c r="T9" s="145">
        <v>629.71600000000001</v>
      </c>
      <c r="U9" s="146">
        <v>132.65299999999999</v>
      </c>
      <c r="V9" s="145">
        <v>1105.0830000000001</v>
      </c>
      <c r="W9" s="146">
        <v>347.52800000000002</v>
      </c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</row>
    <row r="10" spans="1:42" ht="10.5" customHeight="1" x14ac:dyDescent="0.2">
      <c r="A10" s="8"/>
      <c r="B10" s="6" t="s">
        <v>61</v>
      </c>
      <c r="C10" s="6"/>
      <c r="D10" s="6"/>
      <c r="E10" s="6"/>
      <c r="F10" s="145">
        <v>1070.7370000000001</v>
      </c>
      <c r="G10" s="146">
        <v>183.011</v>
      </c>
      <c r="H10" s="145">
        <v>974.68399999999997</v>
      </c>
      <c r="I10" s="146">
        <v>485.69499999999999</v>
      </c>
      <c r="J10" s="145">
        <v>4676.9740000000002</v>
      </c>
      <c r="K10" s="146">
        <v>4367.9250000000002</v>
      </c>
      <c r="L10" s="145">
        <v>10203.472</v>
      </c>
      <c r="M10" s="146">
        <v>7762.1130000000003</v>
      </c>
      <c r="N10" s="145">
        <v>2424.2060000000001</v>
      </c>
      <c r="O10" s="146">
        <v>2739.6260000000002</v>
      </c>
      <c r="P10" s="145">
        <v>834.89599999999996</v>
      </c>
      <c r="Q10" s="146">
        <v>400.39699999999999</v>
      </c>
      <c r="R10" s="145">
        <v>880.14300000000003</v>
      </c>
      <c r="S10" s="146">
        <v>620.79</v>
      </c>
      <c r="T10" s="145">
        <v>2693.8389999999999</v>
      </c>
      <c r="U10" s="146">
        <v>3700.26</v>
      </c>
      <c r="V10" s="145">
        <v>3751.1149999999998</v>
      </c>
      <c r="W10" s="146">
        <v>2066.2719999999999</v>
      </c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</row>
    <row r="11" spans="1:42" ht="10.5" customHeight="1" x14ac:dyDescent="0.2">
      <c r="A11" s="8"/>
      <c r="B11" s="10" t="s">
        <v>62</v>
      </c>
      <c r="C11" s="10"/>
      <c r="D11" s="10"/>
      <c r="E11" s="10"/>
      <c r="F11" s="145">
        <v>1258.173</v>
      </c>
      <c r="G11" s="146">
        <v>290.57499999999999</v>
      </c>
      <c r="H11" s="145">
        <v>673.38599999999997</v>
      </c>
      <c r="I11" s="146">
        <v>310.72399999999999</v>
      </c>
      <c r="J11" s="145">
        <v>1911.8789999999999</v>
      </c>
      <c r="K11" s="146">
        <v>1493.1020000000001</v>
      </c>
      <c r="L11" s="145">
        <v>2419.2809999999999</v>
      </c>
      <c r="M11" s="146">
        <v>1978.27</v>
      </c>
      <c r="N11" s="145">
        <v>887.93600000000004</v>
      </c>
      <c r="O11" s="146">
        <v>544.66999999999996</v>
      </c>
      <c r="P11" s="145">
        <v>1162.4179999999999</v>
      </c>
      <c r="Q11" s="146">
        <v>888.50099999999998</v>
      </c>
      <c r="R11" s="145">
        <v>884.25800000000004</v>
      </c>
      <c r="S11" s="146">
        <v>261.13200000000001</v>
      </c>
      <c r="T11" s="145">
        <v>2624.386</v>
      </c>
      <c r="U11" s="146">
        <v>2949.7750000000001</v>
      </c>
      <c r="V11" s="145">
        <v>1434.0889999999999</v>
      </c>
      <c r="W11" s="146">
        <v>474.04700000000003</v>
      </c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</row>
    <row r="12" spans="1:42" ht="10.5" customHeight="1" x14ac:dyDescent="0.2">
      <c r="A12" s="8"/>
      <c r="B12" s="6" t="s">
        <v>63</v>
      </c>
      <c r="C12" s="6"/>
      <c r="D12" s="6"/>
      <c r="E12" s="6"/>
      <c r="F12" s="145">
        <v>598.84699999999998</v>
      </c>
      <c r="G12" s="146">
        <v>163.09299999999999</v>
      </c>
      <c r="H12" s="145">
        <v>494.16699999999997</v>
      </c>
      <c r="I12" s="146">
        <v>242.57900000000001</v>
      </c>
      <c r="J12" s="145">
        <v>445.64699999999999</v>
      </c>
      <c r="K12" s="146">
        <v>102.49</v>
      </c>
      <c r="L12" s="145">
        <v>420.28</v>
      </c>
      <c r="M12" s="146">
        <v>166.27199999999999</v>
      </c>
      <c r="N12" s="145">
        <v>442.06700000000001</v>
      </c>
      <c r="O12" s="146">
        <v>94.265000000000001</v>
      </c>
      <c r="P12" s="145">
        <v>373.15199999999999</v>
      </c>
      <c r="Q12" s="146">
        <v>46.042999999999999</v>
      </c>
      <c r="R12" s="145">
        <v>417.98099999999999</v>
      </c>
      <c r="S12" s="146">
        <v>52.783999999999999</v>
      </c>
      <c r="T12" s="145">
        <v>467.69400000000002</v>
      </c>
      <c r="U12" s="146">
        <v>255.78899999999999</v>
      </c>
      <c r="V12" s="145">
        <v>464.77300000000002</v>
      </c>
      <c r="W12" s="146">
        <v>55.381</v>
      </c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</row>
    <row r="13" spans="1:42" ht="10.5" customHeight="1" x14ac:dyDescent="0.2">
      <c r="A13" s="8"/>
      <c r="B13" s="6" t="s">
        <v>64</v>
      </c>
      <c r="C13" s="6"/>
      <c r="D13" s="6"/>
      <c r="E13" s="6"/>
      <c r="F13" s="145">
        <v>789.26</v>
      </c>
      <c r="G13" s="146">
        <v>417.86900000000003</v>
      </c>
      <c r="H13" s="145">
        <v>837.56399999999996</v>
      </c>
      <c r="I13" s="146">
        <v>278.31599999999997</v>
      </c>
      <c r="J13" s="145">
        <v>345.49700000000001</v>
      </c>
      <c r="K13" s="146">
        <v>65.647999999999996</v>
      </c>
      <c r="L13" s="145">
        <v>444.221</v>
      </c>
      <c r="M13" s="146">
        <v>155.68799999999999</v>
      </c>
      <c r="N13" s="145">
        <v>573.53700000000003</v>
      </c>
      <c r="O13" s="146">
        <v>385.964</v>
      </c>
      <c r="P13" s="145">
        <v>379.13400000000001</v>
      </c>
      <c r="Q13" s="146">
        <v>122.251</v>
      </c>
      <c r="R13" s="145">
        <v>225.97900000000001</v>
      </c>
      <c r="S13" s="146">
        <v>128.535</v>
      </c>
      <c r="T13" s="145">
        <v>1173.3230000000001</v>
      </c>
      <c r="U13" s="146">
        <v>237.28899999999999</v>
      </c>
      <c r="V13" s="145">
        <v>419.233</v>
      </c>
      <c r="W13" s="146">
        <v>80.599999999999994</v>
      </c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</row>
    <row r="14" spans="1:42" ht="10.5" customHeight="1" x14ac:dyDescent="0.2">
      <c r="A14" s="8"/>
      <c r="B14" s="6" t="s">
        <v>65</v>
      </c>
      <c r="C14" s="6"/>
      <c r="D14" s="6"/>
      <c r="E14" s="6"/>
      <c r="F14" s="145">
        <v>884.96299999999997</v>
      </c>
      <c r="G14" s="146">
        <v>352.01900000000001</v>
      </c>
      <c r="H14" s="145">
        <v>398.74700000000001</v>
      </c>
      <c r="I14" s="146">
        <v>121.702</v>
      </c>
      <c r="J14" s="145">
        <v>387.00900000000001</v>
      </c>
      <c r="K14" s="146">
        <v>98.167000000000002</v>
      </c>
      <c r="L14" s="145">
        <v>435.762</v>
      </c>
      <c r="M14" s="146">
        <v>166.047</v>
      </c>
      <c r="N14" s="145">
        <v>552.13699999999994</v>
      </c>
      <c r="O14" s="146">
        <v>315.49900000000002</v>
      </c>
      <c r="P14" s="145">
        <v>251.70099999999999</v>
      </c>
      <c r="Q14" s="146">
        <v>89.256</v>
      </c>
      <c r="R14" s="145">
        <v>333.02300000000002</v>
      </c>
      <c r="S14" s="146">
        <v>138.39599999999999</v>
      </c>
      <c r="T14" s="145">
        <v>508.529</v>
      </c>
      <c r="U14" s="146">
        <v>221.09399999999999</v>
      </c>
      <c r="V14" s="145">
        <v>448.94900000000001</v>
      </c>
      <c r="W14" s="146">
        <v>76.286000000000001</v>
      </c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</row>
    <row r="15" spans="1:42" ht="12.75" customHeight="1" x14ac:dyDescent="0.2">
      <c r="A15" s="8"/>
      <c r="B15" s="6" t="s">
        <v>66</v>
      </c>
      <c r="C15" s="6"/>
      <c r="D15" s="6"/>
      <c r="E15" s="6"/>
      <c r="F15" s="145">
        <v>825.39099999999996</v>
      </c>
      <c r="G15" s="146">
        <v>235.952</v>
      </c>
      <c r="H15" s="145">
        <v>807.47500000000002</v>
      </c>
      <c r="I15" s="146">
        <v>95.804000000000002</v>
      </c>
      <c r="J15" s="145">
        <v>810.07500000000005</v>
      </c>
      <c r="K15" s="146">
        <v>23.984999999999999</v>
      </c>
      <c r="L15" s="145">
        <v>891.77599999999995</v>
      </c>
      <c r="M15" s="146">
        <v>31.798999999999999</v>
      </c>
      <c r="N15" s="145">
        <v>1147.9390000000001</v>
      </c>
      <c r="O15" s="146">
        <v>257.75099999999998</v>
      </c>
      <c r="P15" s="145">
        <v>1002.97</v>
      </c>
      <c r="Q15" s="146">
        <v>255.07400000000001</v>
      </c>
      <c r="R15" s="145">
        <v>1158.8489999999999</v>
      </c>
      <c r="S15" s="146">
        <v>350.17700000000002</v>
      </c>
      <c r="T15" s="145">
        <v>749.59500000000003</v>
      </c>
      <c r="U15" s="146">
        <v>162.32400000000001</v>
      </c>
      <c r="V15" s="145">
        <v>884.31600000000003</v>
      </c>
      <c r="W15" s="146">
        <v>48.936999999999998</v>
      </c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</row>
    <row r="16" spans="1:42" ht="10.5" customHeight="1" x14ac:dyDescent="0.2">
      <c r="A16" s="8"/>
      <c r="B16" s="6" t="s">
        <v>67</v>
      </c>
      <c r="C16" s="6"/>
      <c r="D16" s="6"/>
      <c r="E16" s="6"/>
      <c r="F16" s="145">
        <v>695.51499999999999</v>
      </c>
      <c r="G16" s="146">
        <v>294.16000000000003</v>
      </c>
      <c r="H16" s="145">
        <v>713.976</v>
      </c>
      <c r="I16" s="146">
        <v>139.072</v>
      </c>
      <c r="J16" s="145">
        <v>523.66099999999994</v>
      </c>
      <c r="K16" s="146">
        <v>193.126</v>
      </c>
      <c r="L16" s="145">
        <v>873.15899999999999</v>
      </c>
      <c r="M16" s="146">
        <v>690.34199999999998</v>
      </c>
      <c r="N16" s="145">
        <v>696.024</v>
      </c>
      <c r="O16" s="146">
        <v>237.46</v>
      </c>
      <c r="P16" s="145">
        <v>1142.6790000000001</v>
      </c>
      <c r="Q16" s="146">
        <v>317.76</v>
      </c>
      <c r="R16" s="145">
        <v>583.08100000000002</v>
      </c>
      <c r="S16" s="146">
        <v>218.465</v>
      </c>
      <c r="T16" s="145">
        <v>971.43200000000002</v>
      </c>
      <c r="U16" s="146">
        <v>400.19900000000001</v>
      </c>
      <c r="V16" s="145">
        <v>692.44200000000001</v>
      </c>
      <c r="W16" s="146">
        <v>154.13999999999999</v>
      </c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</row>
    <row r="17" spans="1:42" ht="10.5" customHeight="1" x14ac:dyDescent="0.2">
      <c r="A17" s="8"/>
      <c r="B17" s="6" t="s">
        <v>103</v>
      </c>
      <c r="C17" s="6"/>
      <c r="D17" s="6"/>
      <c r="E17" s="6"/>
      <c r="F17" s="145">
        <v>400.75099999999998</v>
      </c>
      <c r="G17" s="146">
        <v>91.441999999999993</v>
      </c>
      <c r="H17" s="145">
        <v>452.89800000000002</v>
      </c>
      <c r="I17" s="146">
        <v>79.677999999999997</v>
      </c>
      <c r="J17" s="145">
        <v>436.07400000000001</v>
      </c>
      <c r="K17" s="146">
        <v>78.512</v>
      </c>
      <c r="L17" s="145">
        <v>516.68499999999995</v>
      </c>
      <c r="M17" s="146">
        <v>74.382000000000005</v>
      </c>
      <c r="N17" s="145">
        <v>653.327</v>
      </c>
      <c r="O17" s="146">
        <v>169.10400000000001</v>
      </c>
      <c r="P17" s="145">
        <v>502.07299999999998</v>
      </c>
      <c r="Q17" s="146">
        <v>196.49700000000001</v>
      </c>
      <c r="R17" s="145">
        <v>469.245</v>
      </c>
      <c r="S17" s="146">
        <v>96.81</v>
      </c>
      <c r="T17" s="145">
        <v>534.42200000000003</v>
      </c>
      <c r="U17" s="146">
        <v>147.98400000000001</v>
      </c>
      <c r="V17" s="145">
        <v>483.77699999999999</v>
      </c>
      <c r="W17" s="146">
        <v>45.216000000000001</v>
      </c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</row>
    <row r="18" spans="1:42" ht="10.5" customHeight="1" x14ac:dyDescent="0.2">
      <c r="A18" s="8"/>
      <c r="B18" s="6" t="s">
        <v>83</v>
      </c>
      <c r="C18" s="6"/>
      <c r="D18" s="6"/>
      <c r="E18" s="6"/>
      <c r="F18" s="145">
        <v>2105.0250000000001</v>
      </c>
      <c r="G18" s="146">
        <v>2162.2060000000001</v>
      </c>
      <c r="H18" s="145">
        <v>1144.2249999999999</v>
      </c>
      <c r="I18" s="146">
        <v>695.53099999999995</v>
      </c>
      <c r="J18" s="145">
        <v>709.70899999999995</v>
      </c>
      <c r="K18" s="146">
        <v>243.48500000000001</v>
      </c>
      <c r="L18" s="145">
        <v>1328.7260000000001</v>
      </c>
      <c r="M18" s="146">
        <v>762.35599999999999</v>
      </c>
      <c r="N18" s="145">
        <v>3190.0250000000001</v>
      </c>
      <c r="O18" s="146">
        <v>3165.0439999999999</v>
      </c>
      <c r="P18" s="145">
        <v>1546.49</v>
      </c>
      <c r="Q18" s="146">
        <v>1870.327</v>
      </c>
      <c r="R18" s="145">
        <v>1440.249</v>
      </c>
      <c r="S18" s="146">
        <v>962.08299999999997</v>
      </c>
      <c r="T18" s="145">
        <v>2142.8159999999998</v>
      </c>
      <c r="U18" s="146">
        <v>1210.481</v>
      </c>
      <c r="V18" s="145">
        <v>1621.9349999999999</v>
      </c>
      <c r="W18" s="146">
        <v>751.67200000000003</v>
      </c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</row>
    <row r="19" spans="1:42" ht="10.5" customHeight="1" x14ac:dyDescent="0.2">
      <c r="A19" s="8"/>
      <c r="B19" s="6" t="s">
        <v>70</v>
      </c>
      <c r="C19" s="6"/>
      <c r="D19" s="6"/>
      <c r="E19" s="6"/>
      <c r="F19" s="145">
        <v>141.964</v>
      </c>
      <c r="G19" s="146">
        <v>60.256</v>
      </c>
      <c r="H19" s="145">
        <v>217.52500000000001</v>
      </c>
      <c r="I19" s="146">
        <v>153.34200000000001</v>
      </c>
      <c r="J19" s="145">
        <v>272.62700000000001</v>
      </c>
      <c r="K19" s="146">
        <v>201.71100000000001</v>
      </c>
      <c r="L19" s="145">
        <v>249.18100000000001</v>
      </c>
      <c r="M19" s="146">
        <v>96.61</v>
      </c>
      <c r="N19" s="145">
        <v>230.69499999999999</v>
      </c>
      <c r="O19" s="146">
        <v>42.567999999999998</v>
      </c>
      <c r="P19" s="145" t="s">
        <v>16</v>
      </c>
      <c r="Q19" s="146" t="s">
        <v>71</v>
      </c>
      <c r="R19" s="145">
        <v>704.16</v>
      </c>
      <c r="S19" s="146">
        <v>940.23800000000006</v>
      </c>
      <c r="T19" s="145">
        <v>371.387</v>
      </c>
      <c r="U19" s="146">
        <v>302.64499999999998</v>
      </c>
      <c r="V19" s="145">
        <v>226.49700000000001</v>
      </c>
      <c r="W19" s="146">
        <v>57.378999999999998</v>
      </c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</row>
    <row r="20" spans="1:42" ht="12.75" customHeight="1" x14ac:dyDescent="0.2">
      <c r="A20" s="8"/>
      <c r="B20" s="6" t="s">
        <v>72</v>
      </c>
      <c r="C20" s="6"/>
      <c r="D20" s="6"/>
      <c r="E20" s="6"/>
      <c r="F20" s="145">
        <v>495.12700000000001</v>
      </c>
      <c r="G20" s="146">
        <v>213.762</v>
      </c>
      <c r="H20" s="145">
        <v>394.93099999999998</v>
      </c>
      <c r="I20" s="146">
        <v>133.93799999999999</v>
      </c>
      <c r="J20" s="145">
        <v>579.74400000000003</v>
      </c>
      <c r="K20" s="146">
        <v>344.887</v>
      </c>
      <c r="L20" s="145">
        <v>386.78399999999999</v>
      </c>
      <c r="M20" s="146">
        <v>191.07599999999999</v>
      </c>
      <c r="N20" s="145">
        <v>845.47400000000005</v>
      </c>
      <c r="O20" s="146">
        <v>527.20899999999995</v>
      </c>
      <c r="P20" s="145">
        <v>447.45400000000001</v>
      </c>
      <c r="Q20" s="146">
        <v>103.744</v>
      </c>
      <c r="R20" s="145">
        <v>641.61699999999996</v>
      </c>
      <c r="S20" s="146">
        <v>471.56400000000002</v>
      </c>
      <c r="T20" s="145">
        <v>319.14100000000002</v>
      </c>
      <c r="U20" s="146">
        <v>137.29400000000001</v>
      </c>
      <c r="V20" s="145">
        <v>476.351</v>
      </c>
      <c r="W20" s="146">
        <v>105.027</v>
      </c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</row>
    <row r="21" spans="1:42" ht="10.5" customHeight="1" x14ac:dyDescent="0.2">
      <c r="A21" s="8"/>
      <c r="B21" s="6" t="s">
        <v>73</v>
      </c>
      <c r="C21" s="6"/>
      <c r="D21" s="6"/>
      <c r="E21" s="6"/>
      <c r="F21" s="145">
        <v>468.33199999999999</v>
      </c>
      <c r="G21" s="146">
        <v>111.367</v>
      </c>
      <c r="H21" s="145">
        <v>644.05100000000004</v>
      </c>
      <c r="I21" s="146">
        <v>236.89</v>
      </c>
      <c r="J21" s="145">
        <v>631.41399999999999</v>
      </c>
      <c r="K21" s="146">
        <v>447.25799999999998</v>
      </c>
      <c r="L21" s="145">
        <v>661.33399999999995</v>
      </c>
      <c r="M21" s="146">
        <v>273.8</v>
      </c>
      <c r="N21" s="145">
        <v>401.01100000000002</v>
      </c>
      <c r="O21" s="146">
        <v>107.214</v>
      </c>
      <c r="P21" s="145">
        <v>277.41800000000001</v>
      </c>
      <c r="Q21" s="146">
        <v>70.132000000000005</v>
      </c>
      <c r="R21" s="145">
        <v>620.19600000000003</v>
      </c>
      <c r="S21" s="146">
        <v>416.86700000000002</v>
      </c>
      <c r="T21" s="145">
        <v>376.93599999999998</v>
      </c>
      <c r="U21" s="146">
        <v>112.277</v>
      </c>
      <c r="V21" s="145">
        <v>551.30100000000004</v>
      </c>
      <c r="W21" s="146">
        <v>129.96700000000001</v>
      </c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</row>
    <row r="22" spans="1:42" ht="10.5" customHeight="1" x14ac:dyDescent="0.2">
      <c r="A22" s="8"/>
      <c r="B22" s="6" t="s">
        <v>22</v>
      </c>
      <c r="C22" s="6"/>
      <c r="D22" s="6"/>
      <c r="E22" s="6"/>
      <c r="F22" s="145">
        <v>392.09899999999999</v>
      </c>
      <c r="G22" s="146">
        <v>143.012</v>
      </c>
      <c r="H22" s="145">
        <v>434.54599999999999</v>
      </c>
      <c r="I22" s="146">
        <v>93.385000000000005</v>
      </c>
      <c r="J22" s="145">
        <v>1045.444</v>
      </c>
      <c r="K22" s="146">
        <v>1076.671</v>
      </c>
      <c r="L22" s="145">
        <v>446.52699999999999</v>
      </c>
      <c r="M22" s="146">
        <v>146.61500000000001</v>
      </c>
      <c r="N22" s="145">
        <v>434.596</v>
      </c>
      <c r="O22" s="146">
        <v>163.714</v>
      </c>
      <c r="P22" s="145">
        <v>677.50300000000004</v>
      </c>
      <c r="Q22" s="146">
        <v>301.25099999999998</v>
      </c>
      <c r="R22" s="145">
        <v>500.988</v>
      </c>
      <c r="S22" s="146">
        <v>274.69</v>
      </c>
      <c r="T22" s="145">
        <v>545.91999999999996</v>
      </c>
      <c r="U22" s="146">
        <v>239.58699999999999</v>
      </c>
      <c r="V22" s="145">
        <v>555.77700000000004</v>
      </c>
      <c r="W22" s="146">
        <v>177.28899999999999</v>
      </c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</row>
    <row r="23" spans="1:42" ht="10.5" customHeight="1" x14ac:dyDescent="0.2">
      <c r="A23" s="8"/>
      <c r="B23" s="6" t="s">
        <v>46</v>
      </c>
      <c r="C23" s="6"/>
      <c r="D23" s="6"/>
      <c r="E23" s="6"/>
      <c r="F23" s="145" t="s">
        <v>7</v>
      </c>
      <c r="G23" s="146" t="s">
        <v>71</v>
      </c>
      <c r="H23" s="145" t="s">
        <v>7</v>
      </c>
      <c r="I23" s="146" t="s">
        <v>71</v>
      </c>
      <c r="J23" s="145" t="s">
        <v>7</v>
      </c>
      <c r="K23" s="146" t="s">
        <v>71</v>
      </c>
      <c r="L23" s="145" t="s">
        <v>7</v>
      </c>
      <c r="M23" s="146" t="s">
        <v>71</v>
      </c>
      <c r="N23" s="145" t="s">
        <v>7</v>
      </c>
      <c r="O23" s="146" t="s">
        <v>71</v>
      </c>
      <c r="P23" s="145" t="s">
        <v>7</v>
      </c>
      <c r="Q23" s="146" t="s">
        <v>71</v>
      </c>
      <c r="R23" s="145" t="s">
        <v>7</v>
      </c>
      <c r="S23" s="146" t="s">
        <v>71</v>
      </c>
      <c r="T23" s="145" t="s">
        <v>7</v>
      </c>
      <c r="U23" s="146" t="s">
        <v>71</v>
      </c>
      <c r="V23" s="145" t="s">
        <v>7</v>
      </c>
      <c r="W23" s="146" t="s">
        <v>71</v>
      </c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</row>
    <row r="24" spans="1:42" ht="13.5" customHeight="1" x14ac:dyDescent="0.2">
      <c r="A24" s="5" t="s">
        <v>54</v>
      </c>
      <c r="B24" s="5"/>
      <c r="C24" s="5"/>
      <c r="D24" s="5"/>
      <c r="E24" s="5"/>
      <c r="F24" s="143" t="s">
        <v>71</v>
      </c>
      <c r="G24" s="144" t="s">
        <v>71</v>
      </c>
      <c r="H24" s="143" t="s">
        <v>71</v>
      </c>
      <c r="I24" s="144" t="s">
        <v>71</v>
      </c>
      <c r="J24" s="143" t="s">
        <v>71</v>
      </c>
      <c r="K24" s="144" t="s">
        <v>71</v>
      </c>
      <c r="L24" s="143" t="s">
        <v>71</v>
      </c>
      <c r="M24" s="144" t="s">
        <v>71</v>
      </c>
      <c r="N24" s="143" t="s">
        <v>71</v>
      </c>
      <c r="O24" s="144" t="s">
        <v>71</v>
      </c>
      <c r="P24" s="143" t="s">
        <v>71</v>
      </c>
      <c r="Q24" s="144" t="s">
        <v>71</v>
      </c>
      <c r="R24" s="143" t="s">
        <v>71</v>
      </c>
      <c r="S24" s="144" t="s">
        <v>71</v>
      </c>
      <c r="T24" s="143" t="s">
        <v>71</v>
      </c>
      <c r="U24" s="144" t="s">
        <v>71</v>
      </c>
      <c r="V24" s="143" t="s">
        <v>71</v>
      </c>
      <c r="W24" s="144" t="s">
        <v>71</v>
      </c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</row>
    <row r="25" spans="1:42" ht="10.5" customHeight="1" x14ac:dyDescent="0.2">
      <c r="A25" s="8"/>
      <c r="B25" s="97" t="s">
        <v>264</v>
      </c>
      <c r="C25" s="6"/>
      <c r="D25" s="6"/>
      <c r="E25" s="6"/>
      <c r="F25" s="145">
        <v>390.09800000000001</v>
      </c>
      <c r="G25" s="146">
        <v>27.995999999999999</v>
      </c>
      <c r="H25" s="145">
        <v>460.60599999999999</v>
      </c>
      <c r="I25" s="146">
        <v>139.666</v>
      </c>
      <c r="J25" s="145">
        <v>429.05900000000003</v>
      </c>
      <c r="K25" s="146">
        <v>18.472999999999999</v>
      </c>
      <c r="L25" s="145">
        <v>421.39499999999998</v>
      </c>
      <c r="M25" s="146">
        <v>7.835</v>
      </c>
      <c r="N25" s="145">
        <v>375.36500000000001</v>
      </c>
      <c r="O25" s="146">
        <v>25.614000000000001</v>
      </c>
      <c r="P25" s="145">
        <v>481.76299999999998</v>
      </c>
      <c r="Q25" s="146">
        <v>21.93</v>
      </c>
      <c r="R25" s="145">
        <v>510.51799999999997</v>
      </c>
      <c r="S25" s="146">
        <v>18.911999999999999</v>
      </c>
      <c r="T25" s="145">
        <v>343.97399999999999</v>
      </c>
      <c r="U25" s="146">
        <v>3.028</v>
      </c>
      <c r="V25" s="145">
        <v>422.15</v>
      </c>
      <c r="W25" s="146">
        <v>14.904999999999999</v>
      </c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</row>
    <row r="26" spans="1:42" ht="10.5" customHeight="1" x14ac:dyDescent="0.2">
      <c r="A26" s="8"/>
      <c r="B26" s="6" t="s">
        <v>25</v>
      </c>
      <c r="C26" s="6"/>
      <c r="D26" s="6"/>
      <c r="E26" s="6"/>
      <c r="F26" s="145">
        <v>516.74400000000003</v>
      </c>
      <c r="G26" s="146">
        <v>17.914999999999999</v>
      </c>
      <c r="H26" s="145">
        <v>682.56700000000001</v>
      </c>
      <c r="I26" s="146">
        <v>11.702999999999999</v>
      </c>
      <c r="J26" s="145">
        <v>768.30799999999999</v>
      </c>
      <c r="K26" s="146">
        <v>3.657</v>
      </c>
      <c r="L26" s="145">
        <v>801.37900000000002</v>
      </c>
      <c r="M26" s="146">
        <v>5.1100000000000003</v>
      </c>
      <c r="N26" s="145">
        <v>763.71699999999998</v>
      </c>
      <c r="O26" s="146">
        <v>10.939</v>
      </c>
      <c r="P26" s="145">
        <v>821.70100000000002</v>
      </c>
      <c r="Q26" s="146">
        <v>27.440999999999999</v>
      </c>
      <c r="R26" s="145">
        <v>547.29200000000003</v>
      </c>
      <c r="S26" s="146">
        <v>129.709</v>
      </c>
      <c r="T26" s="145" t="s">
        <v>16</v>
      </c>
      <c r="U26" s="146" t="s">
        <v>71</v>
      </c>
      <c r="V26" s="145">
        <v>755.37800000000004</v>
      </c>
      <c r="W26" s="146">
        <v>2.944</v>
      </c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</row>
    <row r="27" spans="1:42" ht="10.5" customHeight="1" x14ac:dyDescent="0.2">
      <c r="A27" s="8"/>
      <c r="B27" s="97" t="s">
        <v>265</v>
      </c>
      <c r="C27" s="6"/>
      <c r="D27" s="6"/>
      <c r="E27" s="6"/>
      <c r="F27" s="145">
        <v>401.27300000000002</v>
      </c>
      <c r="G27" s="146">
        <v>72.007999999999996</v>
      </c>
      <c r="H27" s="145">
        <v>481.73500000000001</v>
      </c>
      <c r="I27" s="146">
        <v>90.81</v>
      </c>
      <c r="J27" s="145">
        <v>480.22699999999998</v>
      </c>
      <c r="K27" s="146">
        <v>63.529000000000003</v>
      </c>
      <c r="L27" s="145">
        <v>555.25599999999997</v>
      </c>
      <c r="M27" s="146">
        <v>89.909000000000006</v>
      </c>
      <c r="N27" s="145">
        <v>811.63599999999997</v>
      </c>
      <c r="O27" s="146">
        <v>260.87700000000001</v>
      </c>
      <c r="P27" s="145">
        <v>637.54899999999998</v>
      </c>
      <c r="Q27" s="146">
        <v>347.517</v>
      </c>
      <c r="R27" s="145">
        <v>1102.5239999999999</v>
      </c>
      <c r="S27" s="146">
        <v>546.22299999999996</v>
      </c>
      <c r="T27" s="145">
        <v>653.39499999999998</v>
      </c>
      <c r="U27" s="146">
        <v>197.565</v>
      </c>
      <c r="V27" s="145">
        <v>565.80899999999997</v>
      </c>
      <c r="W27" s="146">
        <v>56.188000000000002</v>
      </c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</row>
    <row r="28" spans="1:42" ht="10.5" customHeight="1" x14ac:dyDescent="0.2">
      <c r="A28" s="8"/>
      <c r="B28" s="6" t="s">
        <v>27</v>
      </c>
      <c r="C28" s="6"/>
      <c r="D28" s="6"/>
      <c r="E28" s="6"/>
      <c r="F28" s="145">
        <v>625.85799999999995</v>
      </c>
      <c r="G28" s="146">
        <v>198.48400000000001</v>
      </c>
      <c r="H28" s="145">
        <v>315.74900000000002</v>
      </c>
      <c r="I28" s="146">
        <v>171.88800000000001</v>
      </c>
      <c r="J28" s="145">
        <v>638.42899999999997</v>
      </c>
      <c r="K28" s="146">
        <v>356.5</v>
      </c>
      <c r="L28" s="145">
        <v>367.45699999999999</v>
      </c>
      <c r="M28" s="146">
        <v>127.29300000000001</v>
      </c>
      <c r="N28" s="145">
        <v>215.95099999999999</v>
      </c>
      <c r="O28" s="146">
        <v>119.82599999999999</v>
      </c>
      <c r="P28" s="145">
        <v>368.09300000000002</v>
      </c>
      <c r="Q28" s="146">
        <v>287.34199999999998</v>
      </c>
      <c r="R28" s="145">
        <v>240.386</v>
      </c>
      <c r="S28" s="146">
        <v>311.55399999999997</v>
      </c>
      <c r="T28" s="145">
        <v>257.46300000000002</v>
      </c>
      <c r="U28" s="146">
        <v>35.161000000000001</v>
      </c>
      <c r="V28" s="145">
        <v>428.95800000000003</v>
      </c>
      <c r="W28" s="146">
        <v>91.072999999999993</v>
      </c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</row>
    <row r="29" spans="1:42" ht="10.5" customHeight="1" x14ac:dyDescent="0.2">
      <c r="A29" s="8"/>
      <c r="B29" s="6" t="s">
        <v>26</v>
      </c>
      <c r="C29" s="6"/>
      <c r="D29" s="6"/>
      <c r="E29" s="6"/>
      <c r="F29" s="145">
        <v>774.00099999999998</v>
      </c>
      <c r="G29" s="146">
        <v>165.79300000000001</v>
      </c>
      <c r="H29" s="145">
        <v>684.70799999999997</v>
      </c>
      <c r="I29" s="146">
        <v>214.381</v>
      </c>
      <c r="J29" s="145">
        <v>1071.643</v>
      </c>
      <c r="K29" s="146">
        <v>630.54200000000003</v>
      </c>
      <c r="L29" s="145">
        <v>2033.981</v>
      </c>
      <c r="M29" s="146">
        <v>1470.1389999999999</v>
      </c>
      <c r="N29" s="145">
        <v>1129.154</v>
      </c>
      <c r="O29" s="146">
        <v>727.12400000000002</v>
      </c>
      <c r="P29" s="145">
        <v>556.20899999999995</v>
      </c>
      <c r="Q29" s="146">
        <v>105.873</v>
      </c>
      <c r="R29" s="145">
        <v>481.649</v>
      </c>
      <c r="S29" s="146">
        <v>130.85</v>
      </c>
      <c r="T29" s="145">
        <v>798.202</v>
      </c>
      <c r="U29" s="146">
        <v>307.73599999999999</v>
      </c>
      <c r="V29" s="145">
        <v>1063.104</v>
      </c>
      <c r="W29" s="146">
        <v>320.83800000000002</v>
      </c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</row>
    <row r="30" spans="1:42" ht="10.5" customHeight="1" x14ac:dyDescent="0.2">
      <c r="A30" s="78"/>
      <c r="B30" s="76" t="s">
        <v>28</v>
      </c>
      <c r="C30" s="76"/>
      <c r="D30" s="76"/>
      <c r="E30" s="76"/>
      <c r="F30" s="162">
        <v>646.43700000000001</v>
      </c>
      <c r="G30" s="163">
        <v>341.928</v>
      </c>
      <c r="H30" s="162">
        <v>514.79300000000001</v>
      </c>
      <c r="I30" s="163">
        <v>134.446</v>
      </c>
      <c r="J30" s="162">
        <v>518.572</v>
      </c>
      <c r="K30" s="163">
        <v>184.995</v>
      </c>
      <c r="L30" s="162">
        <v>423.31200000000001</v>
      </c>
      <c r="M30" s="163">
        <v>197.20599999999999</v>
      </c>
      <c r="N30" s="162">
        <v>690.18600000000004</v>
      </c>
      <c r="O30" s="163">
        <v>324.52199999999999</v>
      </c>
      <c r="P30" s="162">
        <v>584.17600000000004</v>
      </c>
      <c r="Q30" s="163">
        <v>106.621</v>
      </c>
      <c r="R30" s="162">
        <v>415.00599999999997</v>
      </c>
      <c r="S30" s="163">
        <v>180.96600000000001</v>
      </c>
      <c r="T30" s="162">
        <v>501.13600000000002</v>
      </c>
      <c r="U30" s="163">
        <v>190.358</v>
      </c>
      <c r="V30" s="162">
        <v>545.55399999999997</v>
      </c>
      <c r="W30" s="163">
        <v>102.096</v>
      </c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</row>
    <row r="31" spans="1:42" x14ac:dyDescent="0.2">
      <c r="A31" s="12" t="s">
        <v>162</v>
      </c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</row>
    <row r="32" spans="1:42" x14ac:dyDescent="0.2"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</row>
    <row r="33" spans="25:42" x14ac:dyDescent="0.2"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</row>
    <row r="34" spans="25:42" x14ac:dyDescent="0.2"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</row>
    <row r="35" spans="25:42" x14ac:dyDescent="0.2"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</row>
    <row r="36" spans="25:42" x14ac:dyDescent="0.2"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</row>
    <row r="37" spans="25:42" x14ac:dyDescent="0.2"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</row>
    <row r="38" spans="25:42" x14ac:dyDescent="0.2"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</row>
    <row r="39" spans="25:42" x14ac:dyDescent="0.2"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</row>
    <row r="40" spans="25:42" x14ac:dyDescent="0.2"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</row>
    <row r="41" spans="25:42" x14ac:dyDescent="0.2"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</row>
    <row r="42" spans="25:42" x14ac:dyDescent="0.2"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</row>
    <row r="43" spans="25:42" x14ac:dyDescent="0.2"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</row>
    <row r="44" spans="25:42" x14ac:dyDescent="0.2"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</row>
    <row r="45" spans="25:42" x14ac:dyDescent="0.2"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</row>
    <row r="46" spans="25:42" x14ac:dyDescent="0.2"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</row>
    <row r="47" spans="25:42" x14ac:dyDescent="0.2"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</row>
    <row r="48" spans="25:42" x14ac:dyDescent="0.2"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</row>
    <row r="49" spans="25:42" x14ac:dyDescent="0.2"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</row>
    <row r="50" spans="25:42" x14ac:dyDescent="0.2"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</row>
    <row r="51" spans="25:42" x14ac:dyDescent="0.2"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</row>
    <row r="52" spans="25:42" x14ac:dyDescent="0.2"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</row>
    <row r="53" spans="25:42" x14ac:dyDescent="0.2"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</row>
    <row r="54" spans="25:42" x14ac:dyDescent="0.2"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</row>
    <row r="55" spans="25:42" x14ac:dyDescent="0.2"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</row>
    <row r="56" spans="25:42" x14ac:dyDescent="0.2"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</row>
    <row r="57" spans="25:42" x14ac:dyDescent="0.2"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</row>
    <row r="58" spans="25:42" x14ac:dyDescent="0.2"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</row>
    <row r="59" spans="25:42" x14ac:dyDescent="0.2"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</row>
    <row r="60" spans="25:42" x14ac:dyDescent="0.2"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</row>
    <row r="61" spans="25:42" x14ac:dyDescent="0.2"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</row>
    <row r="62" spans="25:42" x14ac:dyDescent="0.2"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</row>
    <row r="63" spans="25:42" x14ac:dyDescent="0.2"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</row>
    <row r="64" spans="25:42" x14ac:dyDescent="0.2"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</row>
    <row r="65" spans="25:42" x14ac:dyDescent="0.2"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</row>
    <row r="66" spans="25:42" x14ac:dyDescent="0.2"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</row>
    <row r="67" spans="25:42" x14ac:dyDescent="0.2"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</row>
    <row r="68" spans="25:42" x14ac:dyDescent="0.2"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</row>
    <row r="69" spans="25:42" x14ac:dyDescent="0.2"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</row>
    <row r="70" spans="25:42" x14ac:dyDescent="0.2"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</row>
    <row r="71" spans="25:42" x14ac:dyDescent="0.2"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</row>
    <row r="72" spans="25:42" x14ac:dyDescent="0.2"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</row>
    <row r="73" spans="25:42" x14ac:dyDescent="0.2"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</row>
    <row r="74" spans="25:42" x14ac:dyDescent="0.2"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</row>
    <row r="75" spans="25:42" x14ac:dyDescent="0.2"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</row>
    <row r="76" spans="25:42" x14ac:dyDescent="0.2"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</row>
    <row r="77" spans="25:42" x14ac:dyDescent="0.2"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</row>
    <row r="78" spans="25:42" x14ac:dyDescent="0.2"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</row>
    <row r="79" spans="25:42" x14ac:dyDescent="0.2"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</row>
    <row r="80" spans="25:42" x14ac:dyDescent="0.2"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</row>
  </sheetData>
  <mergeCells count="10"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X7:X30">
    <cfRule type="containsText" dxfId="1" priority="2" operator="containsText" text="..">
      <formula>NOT(ISERROR(SEARCH("..",X7)))</formula>
    </cfRule>
    <cfRule type="containsText" dxfId="0" priority="3" operator="containsText" text="–">
      <formula>NOT(ISERROR(SEARCH("–",X7)))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3" enableFormatConditionsCalculation="0">
    <tabColor indexed="12"/>
  </sheetPr>
  <dimension ref="A1"/>
  <sheetViews>
    <sheetView workbookViewId="0">
      <selection activeCell="H47" sqref="H47"/>
    </sheetView>
  </sheetViews>
  <sheetFormatPr defaultRowHeight="12.75" x14ac:dyDescent="0.2"/>
  <cols>
    <col min="1" max="16384" width="9.140625" style="1"/>
  </cols>
  <sheetData/>
  <phoneticPr fontId="7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"/>
  <sheetViews>
    <sheetView workbookViewId="0">
      <selection activeCell="H47" sqref="H47"/>
    </sheetView>
  </sheetViews>
  <sheetFormatPr defaultRowHeight="12.75" x14ac:dyDescent="0.2"/>
  <cols>
    <col min="1" max="16384" width="9.140625" style="1"/>
  </cols>
  <sheetData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 enableFormatConditionsCalculation="0">
    <tabColor rgb="FF33CCCC"/>
  </sheetPr>
  <dimension ref="A2:Z37"/>
  <sheetViews>
    <sheetView workbookViewId="0"/>
  </sheetViews>
  <sheetFormatPr defaultRowHeight="12.75" x14ac:dyDescent="0.2"/>
  <cols>
    <col min="1" max="1" width="8.85546875" style="1" customWidth="1"/>
    <col min="2" max="5" width="3" style="1" hidden="1" customWidth="1"/>
    <col min="6" max="15" width="6.140625" style="1" customWidth="1"/>
    <col min="16" max="16" width="9.140625" style="1"/>
    <col min="17" max="26" width="7.85546875" style="1" customWidth="1"/>
    <col min="27" max="16384" width="9.140625" style="1"/>
  </cols>
  <sheetData>
    <row r="2" spans="1:26" x14ac:dyDescent="0.2">
      <c r="A2" s="245" t="s">
        <v>371</v>
      </c>
      <c r="B2" s="2"/>
      <c r="C2" s="2"/>
      <c r="D2" s="2"/>
      <c r="E2" s="2"/>
    </row>
    <row r="3" spans="1:26" x14ac:dyDescent="0.2">
      <c r="A3" s="2"/>
      <c r="B3" s="2"/>
      <c r="C3" s="2"/>
      <c r="D3" s="2"/>
      <c r="E3" s="2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26" x14ac:dyDescent="0.2">
      <c r="A4" s="2"/>
      <c r="B4" s="2"/>
      <c r="C4" s="2"/>
      <c r="D4" s="2"/>
      <c r="E4" s="2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x14ac:dyDescent="0.2">
      <c r="A5" s="35"/>
      <c r="B5" s="35"/>
      <c r="C5" s="35"/>
      <c r="D5" s="35"/>
      <c r="E5" s="35"/>
      <c r="F5" s="248" t="s">
        <v>111</v>
      </c>
      <c r="G5" s="248"/>
      <c r="H5" s="248"/>
      <c r="I5" s="248"/>
      <c r="J5" s="248"/>
      <c r="K5" s="248" t="s">
        <v>191</v>
      </c>
      <c r="L5" s="248"/>
      <c r="M5" s="248"/>
      <c r="N5" s="248"/>
      <c r="O5" s="248"/>
      <c r="Q5" s="130"/>
      <c r="R5" s="130"/>
      <c r="S5" s="130"/>
      <c r="T5" s="130"/>
      <c r="U5" s="130"/>
      <c r="V5" s="130"/>
      <c r="W5" s="130"/>
      <c r="X5" s="130"/>
      <c r="Y5" s="130"/>
      <c r="Z5" s="130"/>
    </row>
    <row r="6" spans="1:26" ht="22.5" x14ac:dyDescent="0.2">
      <c r="A6" s="36"/>
      <c r="B6" s="36"/>
      <c r="C6" s="36"/>
      <c r="D6" s="36"/>
      <c r="E6" s="36"/>
      <c r="F6" s="22" t="s">
        <v>88</v>
      </c>
      <c r="G6" s="22" t="s">
        <v>89</v>
      </c>
      <c r="H6" s="22" t="s">
        <v>90</v>
      </c>
      <c r="I6" s="22" t="s">
        <v>91</v>
      </c>
      <c r="J6" s="22" t="s">
        <v>112</v>
      </c>
      <c r="K6" s="22" t="s">
        <v>88</v>
      </c>
      <c r="L6" s="22" t="s">
        <v>89</v>
      </c>
      <c r="M6" s="22" t="s">
        <v>90</v>
      </c>
      <c r="N6" s="22" t="s">
        <v>91</v>
      </c>
      <c r="O6" s="22" t="s">
        <v>112</v>
      </c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1:26" ht="22.5" x14ac:dyDescent="0.2">
      <c r="A7" s="26" t="s">
        <v>133</v>
      </c>
      <c r="B7" s="26"/>
      <c r="C7" s="26"/>
      <c r="D7" s="26"/>
      <c r="E7" s="26"/>
      <c r="F7" s="37">
        <v>5498</v>
      </c>
      <c r="G7" s="37">
        <v>4519</v>
      </c>
      <c r="H7" s="37">
        <v>3825</v>
      </c>
      <c r="I7" s="37">
        <v>3307</v>
      </c>
      <c r="J7" s="37">
        <v>3970</v>
      </c>
      <c r="K7" s="27">
        <v>100</v>
      </c>
      <c r="L7" s="27">
        <v>100</v>
      </c>
      <c r="M7" s="27">
        <v>100</v>
      </c>
      <c r="N7" s="27">
        <v>100</v>
      </c>
      <c r="O7" s="27">
        <v>100</v>
      </c>
      <c r="Q7" s="130"/>
      <c r="R7" s="130"/>
      <c r="S7" s="130"/>
      <c r="T7" s="130"/>
      <c r="U7" s="130"/>
      <c r="V7" s="130"/>
      <c r="W7" s="130"/>
      <c r="X7" s="130"/>
      <c r="Y7" s="130"/>
      <c r="Z7" s="130"/>
    </row>
    <row r="8" spans="1:26" ht="10.5" customHeight="1" x14ac:dyDescent="0.2">
      <c r="A8" s="34">
        <v>1992</v>
      </c>
      <c r="B8" s="20"/>
      <c r="C8" s="20"/>
      <c r="D8" s="20"/>
      <c r="E8" s="20"/>
      <c r="F8" s="38">
        <v>5047</v>
      </c>
      <c r="G8" s="38">
        <v>3990</v>
      </c>
      <c r="H8" s="38">
        <v>3420</v>
      </c>
      <c r="I8" s="38">
        <v>2973</v>
      </c>
      <c r="J8" s="38">
        <v>3563</v>
      </c>
      <c r="K8" s="58">
        <v>91.8</v>
      </c>
      <c r="L8" s="58">
        <v>88.3</v>
      </c>
      <c r="M8" s="58">
        <v>89.4</v>
      </c>
      <c r="N8" s="58">
        <v>89.9</v>
      </c>
      <c r="O8" s="58">
        <v>89.7</v>
      </c>
      <c r="Q8" s="130"/>
      <c r="R8" s="130"/>
      <c r="S8" s="130"/>
      <c r="T8" s="130"/>
      <c r="U8" s="130"/>
      <c r="V8" s="130"/>
      <c r="W8" s="130"/>
      <c r="X8" s="130"/>
      <c r="Y8" s="130"/>
      <c r="Z8" s="130"/>
    </row>
    <row r="9" spans="1:26" ht="10.5" customHeight="1" x14ac:dyDescent="0.2">
      <c r="A9" s="34">
        <v>1993</v>
      </c>
      <c r="B9" s="20"/>
      <c r="C9" s="20"/>
      <c r="D9" s="20"/>
      <c r="E9" s="20"/>
      <c r="F9" s="38">
        <v>5264</v>
      </c>
      <c r="G9" s="38">
        <v>4237</v>
      </c>
      <c r="H9" s="38">
        <v>3572</v>
      </c>
      <c r="I9" s="38">
        <v>3136</v>
      </c>
      <c r="J9" s="38">
        <v>3720</v>
      </c>
      <c r="K9" s="58">
        <v>95.7</v>
      </c>
      <c r="L9" s="58">
        <v>93.8</v>
      </c>
      <c r="M9" s="58">
        <v>93.4</v>
      </c>
      <c r="N9" s="58">
        <v>94.8</v>
      </c>
      <c r="O9" s="58">
        <v>93.7</v>
      </c>
      <c r="Q9" s="130"/>
      <c r="R9" s="130"/>
      <c r="S9" s="130"/>
      <c r="T9" s="130"/>
      <c r="U9" s="130"/>
      <c r="V9" s="130"/>
      <c r="W9" s="130"/>
      <c r="X9" s="130"/>
      <c r="Y9" s="130"/>
      <c r="Z9" s="130"/>
    </row>
    <row r="10" spans="1:26" ht="10.5" customHeight="1" x14ac:dyDescent="0.2">
      <c r="A10" s="34">
        <v>1994</v>
      </c>
      <c r="B10" s="20"/>
      <c r="C10" s="20"/>
      <c r="D10" s="20"/>
      <c r="E10" s="20"/>
      <c r="F10" s="38">
        <v>5545</v>
      </c>
      <c r="G10" s="38">
        <v>4479</v>
      </c>
      <c r="H10" s="38">
        <v>3594</v>
      </c>
      <c r="I10" s="38">
        <v>2981</v>
      </c>
      <c r="J10" s="38">
        <v>3781</v>
      </c>
      <c r="K10" s="58">
        <v>100.9</v>
      </c>
      <c r="L10" s="58">
        <v>99.1</v>
      </c>
      <c r="M10" s="58">
        <v>94</v>
      </c>
      <c r="N10" s="58">
        <v>90.1</v>
      </c>
      <c r="O10" s="58">
        <v>95.2</v>
      </c>
      <c r="Q10" s="130"/>
      <c r="R10" s="130"/>
      <c r="S10" s="130"/>
      <c r="T10" s="130"/>
      <c r="U10" s="130"/>
      <c r="V10" s="130"/>
      <c r="W10" s="130"/>
      <c r="X10" s="130"/>
      <c r="Y10" s="130"/>
      <c r="Z10" s="130"/>
    </row>
    <row r="11" spans="1:26" ht="10.5" customHeight="1" x14ac:dyDescent="0.2">
      <c r="A11" s="34">
        <v>1995</v>
      </c>
      <c r="B11" s="20"/>
      <c r="C11" s="20"/>
      <c r="D11" s="20"/>
      <c r="E11" s="20"/>
      <c r="F11" s="38">
        <v>5242</v>
      </c>
      <c r="G11" s="38">
        <v>4377</v>
      </c>
      <c r="H11" s="38">
        <v>3730</v>
      </c>
      <c r="I11" s="38">
        <v>3155</v>
      </c>
      <c r="J11" s="38">
        <v>3821</v>
      </c>
      <c r="K11" s="58">
        <v>95.3</v>
      </c>
      <c r="L11" s="58">
        <v>96.9</v>
      </c>
      <c r="M11" s="58">
        <v>97.5</v>
      </c>
      <c r="N11" s="58">
        <v>95.4</v>
      </c>
      <c r="O11" s="58">
        <v>96.2</v>
      </c>
      <c r="Q11" s="130"/>
      <c r="R11" s="130"/>
      <c r="S11" s="130"/>
      <c r="T11" s="130"/>
      <c r="U11" s="130"/>
      <c r="V11" s="130"/>
      <c r="W11" s="130"/>
      <c r="X11" s="130"/>
      <c r="Y11" s="130"/>
      <c r="Z11" s="130"/>
    </row>
    <row r="12" spans="1:26" ht="10.5" customHeight="1" x14ac:dyDescent="0.2">
      <c r="A12" s="34">
        <v>1996</v>
      </c>
      <c r="B12" s="20"/>
      <c r="C12" s="20"/>
      <c r="D12" s="20"/>
      <c r="E12" s="20"/>
      <c r="F12" s="38">
        <v>5035</v>
      </c>
      <c r="G12" s="38">
        <v>4473</v>
      </c>
      <c r="H12" s="38">
        <v>3996</v>
      </c>
      <c r="I12" s="38">
        <v>3588</v>
      </c>
      <c r="J12" s="38">
        <v>4101</v>
      </c>
      <c r="K12" s="58">
        <v>91.6</v>
      </c>
      <c r="L12" s="58">
        <v>99</v>
      </c>
      <c r="M12" s="58">
        <v>104.5</v>
      </c>
      <c r="N12" s="58">
        <v>108.5</v>
      </c>
      <c r="O12" s="58">
        <v>103.3</v>
      </c>
      <c r="Q12" s="130"/>
      <c r="R12" s="130"/>
      <c r="S12" s="130"/>
      <c r="T12" s="130"/>
      <c r="U12" s="130"/>
      <c r="V12" s="130"/>
      <c r="W12" s="130"/>
      <c r="X12" s="130"/>
      <c r="Y12" s="130"/>
      <c r="Z12" s="130"/>
    </row>
    <row r="13" spans="1:26" ht="10.5" customHeight="1" x14ac:dyDescent="0.2">
      <c r="A13" s="34">
        <v>1997</v>
      </c>
      <c r="B13" s="20"/>
      <c r="C13" s="20"/>
      <c r="D13" s="20"/>
      <c r="E13" s="20"/>
      <c r="F13" s="38">
        <v>5053</v>
      </c>
      <c r="G13" s="38">
        <v>4037</v>
      </c>
      <c r="H13" s="38">
        <v>3595</v>
      </c>
      <c r="I13" s="38">
        <v>3188</v>
      </c>
      <c r="J13" s="38">
        <v>3704</v>
      </c>
      <c r="K13" s="58">
        <v>91.9</v>
      </c>
      <c r="L13" s="58">
        <v>89.3</v>
      </c>
      <c r="M13" s="58">
        <v>94</v>
      </c>
      <c r="N13" s="58">
        <v>96.4</v>
      </c>
      <c r="O13" s="58">
        <v>93.3</v>
      </c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ht="10.5" customHeight="1" x14ac:dyDescent="0.2">
      <c r="A14" s="34">
        <v>1998</v>
      </c>
      <c r="B14" s="20"/>
      <c r="C14" s="20"/>
      <c r="D14" s="20"/>
      <c r="E14" s="20"/>
      <c r="F14" s="38">
        <v>4971</v>
      </c>
      <c r="G14" s="38">
        <v>4133</v>
      </c>
      <c r="H14" s="38">
        <v>3485</v>
      </c>
      <c r="I14" s="38">
        <v>3102</v>
      </c>
      <c r="J14" s="38">
        <v>3563</v>
      </c>
      <c r="K14" s="58">
        <v>90.4</v>
      </c>
      <c r="L14" s="58">
        <v>91.5</v>
      </c>
      <c r="M14" s="58">
        <v>91.1</v>
      </c>
      <c r="N14" s="58">
        <v>93.8</v>
      </c>
      <c r="O14" s="58">
        <v>89.7</v>
      </c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ht="10.5" customHeight="1" x14ac:dyDescent="0.2">
      <c r="A15" s="34">
        <v>1999</v>
      </c>
      <c r="B15" s="20"/>
      <c r="C15" s="20"/>
      <c r="D15" s="20"/>
      <c r="E15" s="20"/>
      <c r="F15" s="38">
        <v>4829</v>
      </c>
      <c r="G15" s="38">
        <v>4030</v>
      </c>
      <c r="H15" s="38">
        <v>3335</v>
      </c>
      <c r="I15" s="38">
        <v>2995</v>
      </c>
      <c r="J15" s="38">
        <v>3478</v>
      </c>
      <c r="K15" s="58">
        <v>87.8</v>
      </c>
      <c r="L15" s="58">
        <v>89.2</v>
      </c>
      <c r="M15" s="58">
        <v>87.2</v>
      </c>
      <c r="N15" s="58">
        <v>90.6</v>
      </c>
      <c r="O15" s="58">
        <v>87.6</v>
      </c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  <row r="16" spans="1:26" ht="10.5" customHeight="1" x14ac:dyDescent="0.2">
      <c r="A16" s="34">
        <v>2000</v>
      </c>
      <c r="B16" s="20"/>
      <c r="C16" s="20"/>
      <c r="D16" s="20"/>
      <c r="E16" s="20"/>
      <c r="F16" s="38">
        <v>4393</v>
      </c>
      <c r="G16" s="38">
        <v>3599</v>
      </c>
      <c r="H16" s="38">
        <v>2982</v>
      </c>
      <c r="I16" s="38">
        <v>2628</v>
      </c>
      <c r="J16" s="38">
        <v>3079</v>
      </c>
      <c r="K16" s="58">
        <v>79.900000000000006</v>
      </c>
      <c r="L16" s="58">
        <v>79.599999999999994</v>
      </c>
      <c r="M16" s="58">
        <v>78</v>
      </c>
      <c r="N16" s="58">
        <v>79.5</v>
      </c>
      <c r="O16" s="58">
        <v>77.599999999999994</v>
      </c>
      <c r="Q16" s="130"/>
      <c r="R16" s="130"/>
      <c r="S16" s="130"/>
      <c r="T16" s="130"/>
      <c r="U16" s="130"/>
      <c r="V16" s="130"/>
      <c r="W16" s="130"/>
      <c r="X16" s="130"/>
      <c r="Y16" s="130"/>
      <c r="Z16" s="130"/>
    </row>
    <row r="17" spans="1:26" ht="10.5" customHeight="1" x14ac:dyDescent="0.2">
      <c r="A17" s="34">
        <v>2001</v>
      </c>
      <c r="B17" s="20"/>
      <c r="C17" s="20"/>
      <c r="D17" s="20"/>
      <c r="E17" s="20"/>
      <c r="F17" s="38">
        <v>4923</v>
      </c>
      <c r="G17" s="38">
        <v>4128</v>
      </c>
      <c r="H17" s="38">
        <v>3520</v>
      </c>
      <c r="I17" s="38">
        <v>3113</v>
      </c>
      <c r="J17" s="38">
        <v>3612</v>
      </c>
      <c r="K17" s="58">
        <v>89.5</v>
      </c>
      <c r="L17" s="58">
        <v>91.3</v>
      </c>
      <c r="M17" s="58">
        <v>92</v>
      </c>
      <c r="N17" s="58">
        <v>94.1</v>
      </c>
      <c r="O17" s="58">
        <v>91</v>
      </c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26" ht="10.5" customHeight="1" x14ac:dyDescent="0.2">
      <c r="A18" s="34">
        <v>2002</v>
      </c>
      <c r="B18" s="20"/>
      <c r="C18" s="20"/>
      <c r="D18" s="20"/>
      <c r="E18" s="20"/>
      <c r="F18" s="38">
        <v>4807</v>
      </c>
      <c r="G18" s="38">
        <v>4114</v>
      </c>
      <c r="H18" s="38">
        <v>3441</v>
      </c>
      <c r="I18" s="38">
        <v>3021</v>
      </c>
      <c r="J18" s="38">
        <v>3520</v>
      </c>
      <c r="K18" s="58">
        <v>87.4</v>
      </c>
      <c r="L18" s="58">
        <v>91</v>
      </c>
      <c r="M18" s="58">
        <v>90</v>
      </c>
      <c r="N18" s="58">
        <v>91.4</v>
      </c>
      <c r="O18" s="58">
        <v>88.7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</row>
    <row r="19" spans="1:26" ht="22.5" x14ac:dyDescent="0.2">
      <c r="A19" s="39" t="s">
        <v>134</v>
      </c>
      <c r="B19" s="39"/>
      <c r="C19" s="39"/>
      <c r="D19" s="39"/>
      <c r="E19" s="39"/>
      <c r="F19" s="40">
        <v>4964</v>
      </c>
      <c r="G19" s="40">
        <v>4274</v>
      </c>
      <c r="H19" s="40">
        <v>3610</v>
      </c>
      <c r="I19" s="40">
        <v>3232</v>
      </c>
      <c r="J19" s="40">
        <v>3716</v>
      </c>
      <c r="K19" s="41">
        <v>100</v>
      </c>
      <c r="L19" s="41">
        <v>100</v>
      </c>
      <c r="M19" s="41">
        <v>100</v>
      </c>
      <c r="N19" s="41">
        <v>100</v>
      </c>
      <c r="O19" s="41">
        <v>100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  <row r="20" spans="1:26" ht="10.5" customHeight="1" x14ac:dyDescent="0.2">
      <c r="A20" s="34">
        <v>2003</v>
      </c>
      <c r="B20" s="20"/>
      <c r="C20" s="20"/>
      <c r="D20" s="20"/>
      <c r="E20" s="20"/>
      <c r="F20" s="38">
        <v>4680</v>
      </c>
      <c r="G20" s="38">
        <v>4082</v>
      </c>
      <c r="H20" s="38">
        <v>3496</v>
      </c>
      <c r="I20" s="38">
        <v>3165</v>
      </c>
      <c r="J20" s="38">
        <v>3589</v>
      </c>
      <c r="K20" s="58">
        <v>94.3</v>
      </c>
      <c r="L20" s="58">
        <v>95.5</v>
      </c>
      <c r="M20" s="58">
        <v>96.8</v>
      </c>
      <c r="N20" s="58">
        <v>97.9</v>
      </c>
      <c r="O20" s="58">
        <v>96.6</v>
      </c>
      <c r="Q20" s="130"/>
      <c r="R20" s="130"/>
      <c r="S20" s="130"/>
      <c r="T20" s="130"/>
      <c r="U20" s="130"/>
      <c r="V20" s="130"/>
      <c r="W20" s="130"/>
      <c r="X20" s="130"/>
      <c r="Y20" s="130"/>
      <c r="Z20" s="130"/>
    </row>
    <row r="21" spans="1:26" ht="10.5" customHeight="1" x14ac:dyDescent="0.2">
      <c r="A21" s="34">
        <v>2004</v>
      </c>
      <c r="B21" s="20"/>
      <c r="C21" s="20"/>
      <c r="D21" s="20"/>
      <c r="E21" s="20"/>
      <c r="F21" s="38">
        <v>4751</v>
      </c>
      <c r="G21" s="38">
        <v>3972</v>
      </c>
      <c r="H21" s="38">
        <v>3409</v>
      </c>
      <c r="I21" s="38">
        <v>3010</v>
      </c>
      <c r="J21" s="38">
        <v>3475</v>
      </c>
      <c r="K21" s="58">
        <v>95.7</v>
      </c>
      <c r="L21" s="58">
        <v>92.9</v>
      </c>
      <c r="M21" s="58">
        <v>94.4</v>
      </c>
      <c r="N21" s="58">
        <v>93.1</v>
      </c>
      <c r="O21" s="58">
        <v>93.5</v>
      </c>
      <c r="Q21" s="130"/>
      <c r="R21" s="130"/>
      <c r="S21" s="130"/>
      <c r="T21" s="130"/>
      <c r="U21" s="130"/>
      <c r="V21" s="130"/>
      <c r="W21" s="130"/>
      <c r="X21" s="130"/>
      <c r="Y21" s="130"/>
      <c r="Z21" s="130"/>
    </row>
    <row r="22" spans="1:26" ht="10.5" customHeight="1" x14ac:dyDescent="0.2">
      <c r="A22" s="34">
        <v>2005</v>
      </c>
      <c r="B22" s="20"/>
      <c r="C22" s="20"/>
      <c r="D22" s="20"/>
      <c r="E22" s="20"/>
      <c r="F22" s="38">
        <v>4880</v>
      </c>
      <c r="G22" s="38">
        <v>4026</v>
      </c>
      <c r="H22" s="38">
        <v>3441</v>
      </c>
      <c r="I22" s="38">
        <v>3037</v>
      </c>
      <c r="J22" s="38">
        <v>3518</v>
      </c>
      <c r="K22" s="58">
        <v>98.3</v>
      </c>
      <c r="L22" s="58">
        <v>94.2</v>
      </c>
      <c r="M22" s="58">
        <v>95.3</v>
      </c>
      <c r="N22" s="58">
        <v>94</v>
      </c>
      <c r="O22" s="58">
        <v>94.7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ht="10.5" customHeight="1" x14ac:dyDescent="0.2">
      <c r="A23" s="34">
        <v>2006</v>
      </c>
      <c r="B23" s="20"/>
      <c r="C23" s="20"/>
      <c r="D23" s="20"/>
      <c r="E23" s="20"/>
      <c r="F23" s="38">
        <v>4476</v>
      </c>
      <c r="G23" s="38">
        <v>3911</v>
      </c>
      <c r="H23" s="38">
        <v>3304</v>
      </c>
      <c r="I23" s="38">
        <v>2900</v>
      </c>
      <c r="J23" s="38">
        <v>3339</v>
      </c>
      <c r="K23" s="58">
        <v>90.2</v>
      </c>
      <c r="L23" s="58">
        <v>91.5</v>
      </c>
      <c r="M23" s="58">
        <v>91.5</v>
      </c>
      <c r="N23" s="58">
        <v>89.7</v>
      </c>
      <c r="O23" s="58">
        <v>89.9</v>
      </c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4" spans="1:26" ht="10.5" customHeight="1" x14ac:dyDescent="0.2">
      <c r="A24" s="34">
        <v>2007</v>
      </c>
      <c r="B24" s="20"/>
      <c r="C24" s="20"/>
      <c r="D24" s="20"/>
      <c r="E24" s="20"/>
      <c r="F24" s="33" t="s">
        <v>123</v>
      </c>
      <c r="G24" s="33" t="s">
        <v>124</v>
      </c>
      <c r="H24" s="33" t="s">
        <v>125</v>
      </c>
      <c r="I24" s="33" t="s">
        <v>126</v>
      </c>
      <c r="J24" s="33" t="s">
        <v>127</v>
      </c>
      <c r="K24" s="33" t="s">
        <v>128</v>
      </c>
      <c r="L24" s="33" t="s">
        <v>129</v>
      </c>
      <c r="M24" s="33" t="s">
        <v>130</v>
      </c>
      <c r="N24" s="33" t="s">
        <v>131</v>
      </c>
      <c r="O24" s="33" t="s">
        <v>132</v>
      </c>
      <c r="Q24" s="130"/>
      <c r="R24" s="130"/>
      <c r="S24" s="130"/>
      <c r="T24" s="130"/>
      <c r="U24" s="130"/>
      <c r="V24" s="130"/>
      <c r="W24" s="130"/>
      <c r="X24" s="130"/>
      <c r="Y24" s="130"/>
      <c r="Z24" s="130"/>
    </row>
    <row r="25" spans="1:26" ht="10.5" customHeight="1" x14ac:dyDescent="0.2">
      <c r="A25" s="34">
        <v>2008</v>
      </c>
      <c r="B25" s="20"/>
      <c r="C25" s="20"/>
      <c r="D25" s="20"/>
      <c r="E25" s="20"/>
      <c r="F25" s="38">
        <v>4509</v>
      </c>
      <c r="G25" s="38">
        <v>3681</v>
      </c>
      <c r="H25" s="38">
        <v>3091</v>
      </c>
      <c r="I25" s="38">
        <v>2711</v>
      </c>
      <c r="J25" s="38">
        <v>3170</v>
      </c>
      <c r="K25" s="58">
        <v>90.8</v>
      </c>
      <c r="L25" s="58">
        <v>86.1</v>
      </c>
      <c r="M25" s="58">
        <v>85.6</v>
      </c>
      <c r="N25" s="58">
        <v>83.9</v>
      </c>
      <c r="O25" s="58">
        <v>85.3</v>
      </c>
      <c r="Q25" s="130"/>
      <c r="R25" s="130"/>
      <c r="S25" s="130"/>
      <c r="T25" s="130"/>
      <c r="U25" s="130"/>
      <c r="V25" s="130"/>
      <c r="W25" s="130"/>
      <c r="X25" s="130"/>
      <c r="Y25" s="130"/>
      <c r="Z25" s="130"/>
    </row>
    <row r="26" spans="1:26" s="8" customFormat="1" ht="10.5" customHeight="1" x14ac:dyDescent="0.2">
      <c r="A26" s="233">
        <v>2009</v>
      </c>
      <c r="B26" s="234"/>
      <c r="C26" s="234"/>
      <c r="D26" s="234"/>
      <c r="E26" s="234"/>
      <c r="F26" s="122">
        <v>4720.616</v>
      </c>
      <c r="G26" s="122">
        <v>4076.8130000000001</v>
      </c>
      <c r="H26" s="122">
        <v>3394.4409999999998</v>
      </c>
      <c r="I26" s="122">
        <v>3044.0059999999999</v>
      </c>
      <c r="J26" s="122">
        <v>3459.6660000000002</v>
      </c>
      <c r="K26" s="113">
        <v>95.096999999999994</v>
      </c>
      <c r="L26" s="113">
        <v>95.385999999999996</v>
      </c>
      <c r="M26" s="113">
        <v>94.028999999999996</v>
      </c>
      <c r="N26" s="113">
        <v>94.183000000000007</v>
      </c>
      <c r="O26" s="113">
        <v>93.102000000000004</v>
      </c>
      <c r="Q26" s="130"/>
      <c r="R26" s="130"/>
      <c r="S26" s="130"/>
      <c r="T26" s="130"/>
      <c r="U26" s="130"/>
      <c r="V26" s="130"/>
      <c r="W26" s="130"/>
      <c r="X26" s="130"/>
      <c r="Y26" s="130"/>
      <c r="Z26" s="130"/>
    </row>
    <row r="27" spans="1:26" ht="10.5" customHeight="1" x14ac:dyDescent="0.2">
      <c r="A27" s="131">
        <v>2010</v>
      </c>
      <c r="B27" s="132"/>
      <c r="C27" s="132"/>
      <c r="D27" s="132"/>
      <c r="E27" s="132"/>
      <c r="F27" s="133">
        <v>5460.4110000000001</v>
      </c>
      <c r="G27" s="133">
        <v>4798.79</v>
      </c>
      <c r="H27" s="133">
        <v>4150.2259999999997</v>
      </c>
      <c r="I27" s="133">
        <v>3705.721</v>
      </c>
      <c r="J27" s="133">
        <v>4201.3050000000003</v>
      </c>
      <c r="K27" s="114">
        <v>110</v>
      </c>
      <c r="L27" s="114">
        <v>112.279</v>
      </c>
      <c r="M27" s="114">
        <v>114.965</v>
      </c>
      <c r="N27" s="114">
        <v>114.657</v>
      </c>
      <c r="O27" s="114">
        <v>113.06</v>
      </c>
      <c r="Q27" s="130"/>
      <c r="R27" s="130"/>
      <c r="S27" s="130"/>
      <c r="T27" s="130"/>
      <c r="U27" s="130"/>
      <c r="V27" s="130"/>
      <c r="W27" s="130"/>
      <c r="X27" s="130"/>
      <c r="Y27" s="130"/>
      <c r="Z27" s="130"/>
    </row>
    <row r="28" spans="1:26" x14ac:dyDescent="0.2">
      <c r="A28" s="271" t="s">
        <v>113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Q28" s="130"/>
      <c r="R28" s="130"/>
      <c r="S28" s="130"/>
      <c r="T28" s="130"/>
      <c r="U28" s="130"/>
      <c r="V28" s="130"/>
      <c r="W28" s="130"/>
      <c r="X28" s="130"/>
      <c r="Y28" s="130"/>
      <c r="Z28" s="130"/>
    </row>
    <row r="29" spans="1:26" x14ac:dyDescent="0.2">
      <c r="Q29" s="130"/>
      <c r="R29" s="130"/>
      <c r="S29" s="130"/>
      <c r="T29" s="130"/>
      <c r="U29" s="130"/>
      <c r="V29" s="130"/>
      <c r="W29" s="130"/>
      <c r="X29" s="130"/>
      <c r="Y29" s="130"/>
      <c r="Z29" s="130"/>
    </row>
    <row r="30" spans="1:26" x14ac:dyDescent="0.2">
      <c r="Q30" s="130"/>
      <c r="R30" s="130"/>
      <c r="S30" s="130"/>
      <c r="T30" s="130"/>
      <c r="U30" s="130"/>
      <c r="V30" s="130"/>
      <c r="W30" s="130"/>
      <c r="X30" s="130"/>
      <c r="Y30" s="130"/>
      <c r="Z30" s="130"/>
    </row>
    <row r="31" spans="1:26" x14ac:dyDescent="0.2">
      <c r="Q31" s="130"/>
      <c r="R31" s="130"/>
      <c r="S31" s="130"/>
      <c r="T31" s="130"/>
      <c r="U31" s="130"/>
      <c r="V31" s="130"/>
      <c r="W31" s="130"/>
      <c r="X31" s="130"/>
      <c r="Y31" s="130"/>
      <c r="Z31" s="130"/>
    </row>
    <row r="32" spans="1:26" x14ac:dyDescent="0.2">
      <c r="Q32" s="130"/>
      <c r="R32" s="130"/>
      <c r="S32" s="130"/>
      <c r="T32" s="130"/>
      <c r="U32" s="130"/>
      <c r="V32" s="130"/>
      <c r="W32" s="130"/>
      <c r="X32" s="130"/>
      <c r="Y32" s="130"/>
      <c r="Z32" s="130"/>
    </row>
    <row r="33" spans="17:26" x14ac:dyDescent="0.2">
      <c r="Q33" s="130"/>
      <c r="R33" s="130"/>
      <c r="S33" s="130"/>
      <c r="T33" s="130"/>
      <c r="U33" s="130"/>
      <c r="V33" s="130"/>
      <c r="W33" s="130"/>
      <c r="X33" s="130"/>
      <c r="Y33" s="130"/>
      <c r="Z33" s="130"/>
    </row>
    <row r="34" spans="17:26" x14ac:dyDescent="0.2">
      <c r="Q34" s="130"/>
      <c r="R34" s="130"/>
      <c r="S34" s="130"/>
      <c r="T34" s="130"/>
      <c r="U34" s="130"/>
      <c r="V34" s="130"/>
      <c r="W34" s="130"/>
      <c r="X34" s="130"/>
      <c r="Y34" s="130"/>
      <c r="Z34" s="130"/>
    </row>
    <row r="35" spans="17:26" x14ac:dyDescent="0.2">
      <c r="Q35" s="130"/>
      <c r="R35" s="130"/>
      <c r="S35" s="130"/>
      <c r="T35" s="130"/>
      <c r="U35" s="130"/>
      <c r="V35" s="130"/>
      <c r="W35" s="130"/>
      <c r="X35" s="130"/>
      <c r="Y35" s="130"/>
      <c r="Z35" s="130"/>
    </row>
    <row r="36" spans="17:26" x14ac:dyDescent="0.2">
      <c r="Q36" s="130"/>
      <c r="R36" s="130"/>
      <c r="S36" s="130"/>
      <c r="T36" s="130"/>
      <c r="U36" s="130"/>
      <c r="V36" s="130"/>
      <c r="W36" s="130"/>
      <c r="X36" s="130"/>
      <c r="Y36" s="130"/>
      <c r="Z36" s="130"/>
    </row>
    <row r="37" spans="17:26" x14ac:dyDescent="0.2">
      <c r="Q37" s="130"/>
      <c r="R37" s="130"/>
      <c r="S37" s="130"/>
      <c r="T37" s="130"/>
      <c r="U37" s="130"/>
      <c r="V37" s="130"/>
      <c r="W37" s="130"/>
      <c r="X37" s="130"/>
      <c r="Y37" s="130"/>
      <c r="Z37" s="130"/>
    </row>
  </sheetData>
  <mergeCells count="3">
    <mergeCell ref="F5:J5"/>
    <mergeCell ref="K5:O5"/>
    <mergeCell ref="A28:O28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>
    <tabColor rgb="FF33CCCC"/>
  </sheetPr>
  <dimension ref="A2:P17"/>
  <sheetViews>
    <sheetView zoomScale="85" zoomScaleNormal="85" workbookViewId="0">
      <selection activeCell="F1" sqref="F1:G1048576"/>
    </sheetView>
  </sheetViews>
  <sheetFormatPr defaultRowHeight="12.75" x14ac:dyDescent="0.2"/>
  <cols>
    <col min="1" max="1" width="12.28515625" style="1" customWidth="1"/>
    <col min="2" max="5" width="3.140625" style="1" hidden="1" customWidth="1"/>
    <col min="6" max="7" width="5.5703125" style="1" bestFit="1" customWidth="1"/>
    <col min="8" max="14" width="6.140625" style="1" customWidth="1"/>
    <col min="15" max="15" width="9.140625" style="1"/>
    <col min="16" max="16" width="9.85546875" style="1" bestFit="1" customWidth="1"/>
    <col min="17" max="16384" width="9.140625" style="1"/>
  </cols>
  <sheetData>
    <row r="2" spans="1:16" x14ac:dyDescent="0.2">
      <c r="A2" s="2" t="s">
        <v>318</v>
      </c>
      <c r="B2" s="2"/>
      <c r="C2" s="2"/>
      <c r="D2" s="2"/>
      <c r="E2" s="2"/>
      <c r="F2" s="2"/>
      <c r="G2" s="2"/>
    </row>
    <row r="3" spans="1:16" x14ac:dyDescent="0.2">
      <c r="A3" s="2"/>
      <c r="B3" s="2"/>
      <c r="C3" s="2"/>
      <c r="D3" s="2"/>
      <c r="E3" s="2"/>
      <c r="F3" s="2"/>
      <c r="G3" s="2"/>
    </row>
    <row r="4" spans="1:16" x14ac:dyDescent="0.2">
      <c r="A4" s="2"/>
      <c r="B4" s="2"/>
      <c r="C4" s="2"/>
      <c r="D4" s="2"/>
      <c r="E4" s="2"/>
      <c r="F4" s="2"/>
      <c r="G4" s="2"/>
    </row>
    <row r="5" spans="1:16" x14ac:dyDescent="0.2">
      <c r="A5" s="35"/>
      <c r="B5" s="35"/>
      <c r="C5" s="35"/>
      <c r="D5" s="35"/>
      <c r="E5" s="35"/>
      <c r="F5" s="49">
        <v>2002</v>
      </c>
      <c r="G5" s="49">
        <v>2003</v>
      </c>
      <c r="H5" s="49">
        <v>2004</v>
      </c>
      <c r="I5" s="49">
        <v>2005</v>
      </c>
      <c r="J5" s="49">
        <v>2006</v>
      </c>
      <c r="K5" s="49">
        <v>2007</v>
      </c>
      <c r="L5" s="49">
        <v>2008</v>
      </c>
      <c r="M5" s="49">
        <v>2009</v>
      </c>
      <c r="N5" s="49">
        <v>2010</v>
      </c>
      <c r="P5" s="130"/>
    </row>
    <row r="6" spans="1:16" x14ac:dyDescent="0.2">
      <c r="A6" s="36"/>
      <c r="B6" s="36"/>
      <c r="C6" s="36"/>
      <c r="D6" s="36"/>
      <c r="E6" s="36"/>
      <c r="F6" s="22" t="s">
        <v>14</v>
      </c>
      <c r="G6" s="22" t="s">
        <v>14</v>
      </c>
      <c r="H6" s="22" t="s">
        <v>14</v>
      </c>
      <c r="I6" s="22" t="s">
        <v>14</v>
      </c>
      <c r="J6" s="22" t="s">
        <v>14</v>
      </c>
      <c r="K6" s="22" t="s">
        <v>14</v>
      </c>
      <c r="L6" s="22" t="s">
        <v>14</v>
      </c>
      <c r="M6" s="22" t="s">
        <v>14</v>
      </c>
      <c r="N6" s="22" t="s">
        <v>14</v>
      </c>
      <c r="P6" s="130"/>
    </row>
    <row r="7" spans="1:16" x14ac:dyDescent="0.2">
      <c r="A7" s="25" t="s">
        <v>23</v>
      </c>
      <c r="B7" s="65"/>
      <c r="C7" s="65"/>
      <c r="D7" s="65"/>
      <c r="E7" s="65"/>
      <c r="F7" s="64">
        <v>100</v>
      </c>
      <c r="G7" s="64">
        <v>100</v>
      </c>
      <c r="H7" s="64">
        <v>100</v>
      </c>
      <c r="I7" s="64">
        <v>100</v>
      </c>
      <c r="J7" s="64">
        <v>100</v>
      </c>
      <c r="K7" s="64">
        <v>100</v>
      </c>
      <c r="L7" s="64">
        <v>100</v>
      </c>
      <c r="M7" s="115">
        <v>100</v>
      </c>
      <c r="N7" s="115">
        <v>100</v>
      </c>
      <c r="P7" s="130"/>
    </row>
    <row r="8" spans="1:16" ht="13.5" customHeight="1" x14ac:dyDescent="0.2">
      <c r="A8" s="90" t="s">
        <v>264</v>
      </c>
      <c r="B8" s="20"/>
      <c r="C8" s="20"/>
      <c r="D8" s="20"/>
      <c r="E8" s="20"/>
      <c r="F8" s="58">
        <v>6.7</v>
      </c>
      <c r="G8" s="58">
        <v>6.3</v>
      </c>
      <c r="H8" s="58">
        <v>8</v>
      </c>
      <c r="I8" s="58">
        <v>5.6</v>
      </c>
      <c r="J8" s="58">
        <v>5.6</v>
      </c>
      <c r="K8" s="58">
        <v>6</v>
      </c>
      <c r="L8" s="58">
        <v>5.8</v>
      </c>
      <c r="M8" s="113">
        <v>7.5540000000000003</v>
      </c>
      <c r="N8" s="113">
        <v>7.1849999999999996</v>
      </c>
      <c r="P8" s="130"/>
    </row>
    <row r="9" spans="1:16" ht="10.5" customHeight="1" x14ac:dyDescent="0.2">
      <c r="A9" s="20" t="s">
        <v>25</v>
      </c>
      <c r="B9" s="20"/>
      <c r="C9" s="20"/>
      <c r="D9" s="20"/>
      <c r="E9" s="20"/>
      <c r="F9" s="58">
        <v>7.7</v>
      </c>
      <c r="G9" s="58">
        <v>7.4</v>
      </c>
      <c r="H9" s="58">
        <v>6.8</v>
      </c>
      <c r="I9" s="58">
        <v>7</v>
      </c>
      <c r="J9" s="58">
        <v>7.8</v>
      </c>
      <c r="K9" s="58">
        <v>7.4</v>
      </c>
      <c r="L9" s="58">
        <v>7.5</v>
      </c>
      <c r="M9" s="113">
        <v>7.5970000000000004</v>
      </c>
      <c r="N9" s="113">
        <v>7.4989999999999997</v>
      </c>
      <c r="P9" s="130"/>
    </row>
    <row r="10" spans="1:16" ht="10.5" customHeight="1" x14ac:dyDescent="0.2">
      <c r="A10" s="90" t="s">
        <v>265</v>
      </c>
      <c r="B10" s="20"/>
      <c r="C10" s="20"/>
      <c r="D10" s="20"/>
      <c r="E10" s="20"/>
      <c r="F10" s="58">
        <v>28</v>
      </c>
      <c r="G10" s="58">
        <v>27.6</v>
      </c>
      <c r="H10" s="58">
        <v>25.9</v>
      </c>
      <c r="I10" s="58">
        <v>27.1</v>
      </c>
      <c r="J10" s="58">
        <v>22.6</v>
      </c>
      <c r="K10" s="58">
        <v>34</v>
      </c>
      <c r="L10" s="58">
        <v>30.1</v>
      </c>
      <c r="M10" s="113">
        <v>29.751999999999999</v>
      </c>
      <c r="N10" s="113">
        <v>29.712</v>
      </c>
      <c r="P10" s="130"/>
    </row>
    <row r="11" spans="1:16" ht="10.5" customHeight="1" x14ac:dyDescent="0.2">
      <c r="A11" s="20" t="s">
        <v>26</v>
      </c>
      <c r="B11" s="20"/>
      <c r="C11" s="20"/>
      <c r="D11" s="20"/>
      <c r="E11" s="20"/>
      <c r="F11" s="58">
        <v>36.9</v>
      </c>
      <c r="G11" s="58">
        <v>37.4</v>
      </c>
      <c r="H11" s="58">
        <v>36.4</v>
      </c>
      <c r="I11" s="58">
        <v>40.700000000000003</v>
      </c>
      <c r="J11" s="58">
        <v>44.4</v>
      </c>
      <c r="K11" s="58">
        <v>36.200000000000003</v>
      </c>
      <c r="L11" s="58">
        <v>38.9</v>
      </c>
      <c r="M11" s="113">
        <v>40.886000000000003</v>
      </c>
      <c r="N11" s="113">
        <v>39.590000000000003</v>
      </c>
      <c r="P11" s="130"/>
    </row>
    <row r="12" spans="1:16" ht="10.5" customHeight="1" x14ac:dyDescent="0.2">
      <c r="A12" s="90" t="s">
        <v>262</v>
      </c>
      <c r="B12" s="20"/>
      <c r="C12" s="20"/>
      <c r="D12" s="20"/>
      <c r="E12" s="20"/>
      <c r="F12" s="58">
        <v>2.6</v>
      </c>
      <c r="G12" s="238" t="s">
        <v>7</v>
      </c>
      <c r="H12" s="238" t="s">
        <v>7</v>
      </c>
      <c r="I12" s="238" t="s">
        <v>7</v>
      </c>
      <c r="J12" s="238" t="s">
        <v>7</v>
      </c>
      <c r="K12" s="238" t="s">
        <v>7</v>
      </c>
      <c r="L12" s="238" t="s">
        <v>7</v>
      </c>
      <c r="M12" s="238" t="s">
        <v>7</v>
      </c>
      <c r="N12" s="113" t="s">
        <v>7</v>
      </c>
      <c r="P12" s="130"/>
    </row>
    <row r="13" spans="1:16" ht="10.5" customHeight="1" x14ac:dyDescent="0.2">
      <c r="A13" s="20" t="s">
        <v>27</v>
      </c>
      <c r="B13" s="20"/>
      <c r="C13" s="20"/>
      <c r="D13" s="20"/>
      <c r="E13" s="20"/>
      <c r="F13" s="58">
        <v>2.6</v>
      </c>
      <c r="G13" s="58">
        <v>2.5</v>
      </c>
      <c r="H13" s="58">
        <v>2.4</v>
      </c>
      <c r="I13" s="58">
        <v>2.4</v>
      </c>
      <c r="J13" s="58">
        <v>2.4</v>
      </c>
      <c r="K13" s="58">
        <v>1.9</v>
      </c>
      <c r="L13" s="58">
        <v>1.9</v>
      </c>
      <c r="M13" s="113">
        <v>1.865</v>
      </c>
      <c r="N13" s="113">
        <v>2.0990000000000002</v>
      </c>
      <c r="P13" s="130"/>
    </row>
    <row r="14" spans="1:16" ht="10.5" customHeight="1" x14ac:dyDescent="0.2">
      <c r="A14" s="63" t="s">
        <v>28</v>
      </c>
      <c r="B14" s="63"/>
      <c r="C14" s="63"/>
      <c r="D14" s="63"/>
      <c r="E14" s="63"/>
      <c r="F14" s="59">
        <v>15.6</v>
      </c>
      <c r="G14" s="59">
        <v>18.8</v>
      </c>
      <c r="H14" s="59">
        <v>20.6</v>
      </c>
      <c r="I14" s="59">
        <v>17.2</v>
      </c>
      <c r="J14" s="59">
        <v>17.3</v>
      </c>
      <c r="K14" s="59">
        <v>14.6</v>
      </c>
      <c r="L14" s="59">
        <v>15.9</v>
      </c>
      <c r="M14" s="114">
        <v>12.346</v>
      </c>
      <c r="N14" s="114">
        <v>13.913</v>
      </c>
      <c r="P14" s="130"/>
    </row>
    <row r="15" spans="1:16" x14ac:dyDescent="0.2">
      <c r="A15" s="12" t="s">
        <v>24</v>
      </c>
      <c r="B15" s="12"/>
      <c r="C15" s="12"/>
      <c r="D15" s="12"/>
      <c r="E15" s="12"/>
      <c r="F15" s="12"/>
      <c r="G15" s="12"/>
      <c r="P15" s="130"/>
    </row>
    <row r="16" spans="1:16" ht="11.25" customHeight="1" x14ac:dyDescent="0.2">
      <c r="A16" s="12" t="s">
        <v>263</v>
      </c>
      <c r="P16" s="130"/>
    </row>
    <row r="17" spans="16:16" x14ac:dyDescent="0.2">
      <c r="P17" s="130"/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 enableFormatConditionsCalculation="0">
    <tabColor rgb="FFFF00FF"/>
  </sheetPr>
  <dimension ref="A2:I46"/>
  <sheetViews>
    <sheetView workbookViewId="0">
      <selection activeCell="G30" sqref="G30"/>
    </sheetView>
  </sheetViews>
  <sheetFormatPr defaultRowHeight="12.75" x14ac:dyDescent="0.2"/>
  <cols>
    <col min="1" max="1" width="19.42578125" style="1" customWidth="1"/>
    <col min="2" max="5" width="0" style="1" hidden="1" customWidth="1"/>
    <col min="6" max="6" width="14.5703125" style="1" customWidth="1"/>
    <col min="7" max="7" width="9.140625" style="1"/>
    <col min="8" max="8" width="22.42578125" style="1" customWidth="1"/>
    <col min="9" max="9" width="14.5703125" style="1" customWidth="1"/>
    <col min="10" max="16384" width="9.140625" style="1"/>
  </cols>
  <sheetData>
    <row r="2" spans="1:9" x14ac:dyDescent="0.2">
      <c r="A2" s="2" t="s">
        <v>160</v>
      </c>
      <c r="B2" s="2"/>
      <c r="C2" s="2"/>
      <c r="D2" s="2"/>
      <c r="E2" s="2"/>
    </row>
    <row r="3" spans="1:9" x14ac:dyDescent="0.2">
      <c r="A3" s="2"/>
      <c r="B3" s="2"/>
      <c r="C3" s="2"/>
      <c r="D3" s="2"/>
      <c r="E3" s="2"/>
    </row>
    <row r="4" spans="1:9" x14ac:dyDescent="0.2">
      <c r="A4" s="245" t="s">
        <v>369</v>
      </c>
      <c r="B4" s="2"/>
      <c r="C4" s="2"/>
      <c r="D4" s="2"/>
      <c r="E4" s="2"/>
      <c r="H4" s="130"/>
      <c r="I4" s="130"/>
    </row>
    <row r="5" spans="1:9" x14ac:dyDescent="0.2">
      <c r="A5" s="35" t="s">
        <v>114</v>
      </c>
      <c r="B5" s="35"/>
      <c r="C5" s="35"/>
      <c r="D5" s="35"/>
      <c r="E5" s="35"/>
      <c r="F5" s="49" t="s">
        <v>115</v>
      </c>
      <c r="H5" s="130"/>
      <c r="I5" s="130"/>
    </row>
    <row r="6" spans="1:9" ht="10.5" customHeight="1" x14ac:dyDescent="0.2">
      <c r="A6" s="100" t="s">
        <v>192</v>
      </c>
      <c r="B6" s="100" t="s">
        <v>71</v>
      </c>
      <c r="C6" s="100" t="s">
        <v>71</v>
      </c>
      <c r="D6" s="100" t="s">
        <v>71</v>
      </c>
      <c r="E6" s="100" t="s">
        <v>71</v>
      </c>
      <c r="F6" s="134">
        <v>35</v>
      </c>
      <c r="H6" s="130"/>
      <c r="I6" s="130"/>
    </row>
    <row r="7" spans="1:9" ht="10.5" customHeight="1" x14ac:dyDescent="0.2">
      <c r="A7" s="90" t="s">
        <v>193</v>
      </c>
      <c r="B7" s="90" t="s">
        <v>71</v>
      </c>
      <c r="C7" s="90" t="s">
        <v>71</v>
      </c>
      <c r="D7" s="90" t="s">
        <v>71</v>
      </c>
      <c r="E7" s="90" t="s">
        <v>71</v>
      </c>
      <c r="F7" s="135">
        <v>26</v>
      </c>
      <c r="H7" s="130"/>
      <c r="I7" s="130"/>
    </row>
    <row r="8" spans="1:9" ht="10.5" customHeight="1" x14ac:dyDescent="0.2">
      <c r="A8" s="90" t="s">
        <v>314</v>
      </c>
      <c r="B8" s="90" t="s">
        <v>71</v>
      </c>
      <c r="C8" s="90" t="s">
        <v>71</v>
      </c>
      <c r="D8" s="90" t="s">
        <v>71</v>
      </c>
      <c r="E8" s="90" t="s">
        <v>71</v>
      </c>
      <c r="F8" s="135">
        <v>2</v>
      </c>
      <c r="H8" s="130"/>
      <c r="I8" s="130"/>
    </row>
    <row r="9" spans="1:9" ht="10.5" customHeight="1" x14ac:dyDescent="0.2">
      <c r="A9" s="90" t="s">
        <v>194</v>
      </c>
      <c r="B9" s="90" t="s">
        <v>71</v>
      </c>
      <c r="C9" s="90" t="s">
        <v>71</v>
      </c>
      <c r="D9" s="90" t="s">
        <v>71</v>
      </c>
      <c r="E9" s="90" t="s">
        <v>71</v>
      </c>
      <c r="F9" s="135">
        <v>19</v>
      </c>
      <c r="H9" s="130"/>
      <c r="I9" s="130"/>
    </row>
    <row r="10" spans="1:9" ht="10.5" customHeight="1" x14ac:dyDescent="0.2">
      <c r="A10" s="90" t="s">
        <v>195</v>
      </c>
      <c r="B10" s="90" t="s">
        <v>71</v>
      </c>
      <c r="C10" s="90" t="s">
        <v>71</v>
      </c>
      <c r="D10" s="90" t="s">
        <v>71</v>
      </c>
      <c r="E10" s="90" t="s">
        <v>71</v>
      </c>
      <c r="F10" s="135">
        <v>30</v>
      </c>
      <c r="H10" s="130"/>
      <c r="I10" s="130"/>
    </row>
    <row r="11" spans="1:9" ht="10.5" customHeight="1" x14ac:dyDescent="0.2">
      <c r="A11" s="45" t="s">
        <v>196</v>
      </c>
      <c r="B11" s="45" t="s">
        <v>71</v>
      </c>
      <c r="C11" s="45" t="s">
        <v>71</v>
      </c>
      <c r="D11" s="45" t="s">
        <v>71</v>
      </c>
      <c r="E11" s="45" t="s">
        <v>71</v>
      </c>
      <c r="F11" s="136">
        <v>3</v>
      </c>
      <c r="H11" s="130"/>
      <c r="I11" s="130"/>
    </row>
    <row r="12" spans="1:9" ht="10.5" customHeight="1" x14ac:dyDescent="0.2">
      <c r="A12" s="45" t="s">
        <v>315</v>
      </c>
      <c r="B12" s="45" t="s">
        <v>71</v>
      </c>
      <c r="C12" s="45" t="s">
        <v>71</v>
      </c>
      <c r="D12" s="45" t="s">
        <v>71</v>
      </c>
      <c r="E12" s="45" t="s">
        <v>71</v>
      </c>
      <c r="F12" s="136">
        <v>1070</v>
      </c>
      <c r="H12" s="130"/>
      <c r="I12" s="130"/>
    </row>
    <row r="13" spans="1:9" ht="10.5" customHeight="1" x14ac:dyDescent="0.2">
      <c r="A13" s="45" t="s">
        <v>116</v>
      </c>
      <c r="B13" s="45" t="s">
        <v>71</v>
      </c>
      <c r="C13" s="45" t="s">
        <v>71</v>
      </c>
      <c r="D13" s="45" t="s">
        <v>71</v>
      </c>
      <c r="E13" s="45" t="s">
        <v>71</v>
      </c>
      <c r="F13" s="136">
        <v>588</v>
      </c>
      <c r="H13" s="130"/>
      <c r="I13" s="130"/>
    </row>
    <row r="14" spans="1:9" ht="10.5" customHeight="1" x14ac:dyDescent="0.2">
      <c r="A14" s="45" t="s">
        <v>117</v>
      </c>
      <c r="B14" s="45" t="s">
        <v>71</v>
      </c>
      <c r="C14" s="45" t="s">
        <v>71</v>
      </c>
      <c r="D14" s="45" t="s">
        <v>71</v>
      </c>
      <c r="E14" s="45" t="s">
        <v>71</v>
      </c>
      <c r="F14" s="136">
        <v>15</v>
      </c>
      <c r="H14" s="130"/>
      <c r="I14" s="130"/>
    </row>
    <row r="15" spans="1:9" ht="10.5" customHeight="1" x14ac:dyDescent="0.2">
      <c r="A15" s="45" t="s">
        <v>13</v>
      </c>
      <c r="B15" s="45" t="s">
        <v>71</v>
      </c>
      <c r="C15" s="45" t="s">
        <v>71</v>
      </c>
      <c r="D15" s="45" t="s">
        <v>71</v>
      </c>
      <c r="E15" s="45" t="s">
        <v>71</v>
      </c>
      <c r="F15" s="136">
        <v>1</v>
      </c>
      <c r="H15" s="130"/>
      <c r="I15" s="130"/>
    </row>
    <row r="16" spans="1:9" ht="10.5" customHeight="1" x14ac:dyDescent="0.2">
      <c r="A16" s="11" t="s">
        <v>197</v>
      </c>
      <c r="B16" s="11" t="s">
        <v>71</v>
      </c>
      <c r="C16" s="11" t="s">
        <v>71</v>
      </c>
      <c r="D16" s="11" t="s">
        <v>71</v>
      </c>
      <c r="E16" s="11" t="s">
        <v>71</v>
      </c>
      <c r="F16" s="137">
        <v>1789</v>
      </c>
      <c r="H16" s="130"/>
      <c r="I16" s="130"/>
    </row>
    <row r="17" spans="1:9" x14ac:dyDescent="0.2">
      <c r="F17" s="130"/>
      <c r="H17" s="130"/>
      <c r="I17" s="130"/>
    </row>
    <row r="18" spans="1:9" x14ac:dyDescent="0.2">
      <c r="A18" s="245" t="s">
        <v>370</v>
      </c>
      <c r="F18" s="130"/>
      <c r="H18" s="130"/>
      <c r="I18" s="130"/>
    </row>
    <row r="19" spans="1:9" x14ac:dyDescent="0.2">
      <c r="A19" s="101" t="s">
        <v>198</v>
      </c>
      <c r="F19" s="138" t="s">
        <v>115</v>
      </c>
      <c r="H19" s="130"/>
      <c r="I19" s="130"/>
    </row>
    <row r="20" spans="1:9" x14ac:dyDescent="0.2">
      <c r="A20" s="98" t="s">
        <v>199</v>
      </c>
      <c r="F20" s="139">
        <v>4818</v>
      </c>
      <c r="H20" s="130"/>
      <c r="I20" s="130"/>
    </row>
    <row r="21" spans="1:9" x14ac:dyDescent="0.2">
      <c r="A21" s="98" t="s">
        <v>200</v>
      </c>
      <c r="F21" s="139">
        <v>615</v>
      </c>
      <c r="H21" s="130"/>
      <c r="I21" s="130"/>
    </row>
    <row r="22" spans="1:9" x14ac:dyDescent="0.2">
      <c r="A22" s="98" t="s">
        <v>201</v>
      </c>
      <c r="F22" s="139">
        <v>2845</v>
      </c>
      <c r="H22" s="130"/>
      <c r="I22" s="130"/>
    </row>
    <row r="23" spans="1:9" x14ac:dyDescent="0.2">
      <c r="A23" s="98" t="s">
        <v>202</v>
      </c>
      <c r="F23" s="139">
        <v>1789</v>
      </c>
      <c r="H23" s="130"/>
      <c r="I23" s="130"/>
    </row>
    <row r="24" spans="1:9" x14ac:dyDescent="0.2">
      <c r="A24" s="102" t="s">
        <v>197</v>
      </c>
      <c r="F24" s="140">
        <v>10067</v>
      </c>
      <c r="H24" s="130"/>
      <c r="I24" s="130"/>
    </row>
    <row r="25" spans="1:9" x14ac:dyDescent="0.2">
      <c r="F25" s="141"/>
      <c r="H25" s="130"/>
      <c r="I25" s="130"/>
    </row>
    <row r="26" spans="1:9" x14ac:dyDescent="0.2">
      <c r="F26" s="141"/>
      <c r="H26" s="130"/>
      <c r="I26" s="130"/>
    </row>
    <row r="27" spans="1:9" x14ac:dyDescent="0.2">
      <c r="A27" s="103" t="s">
        <v>203</v>
      </c>
      <c r="F27" s="130"/>
      <c r="H27" s="130"/>
      <c r="I27" s="130"/>
    </row>
    <row r="28" spans="1:9" x14ac:dyDescent="0.2">
      <c r="A28" s="45" t="s">
        <v>204</v>
      </c>
      <c r="F28" s="141">
        <v>0.752</v>
      </c>
      <c r="H28" s="130"/>
      <c r="I28" s="130"/>
    </row>
    <row r="29" spans="1:9" x14ac:dyDescent="0.2">
      <c r="A29" s="45" t="s">
        <v>205</v>
      </c>
      <c r="F29" s="142">
        <v>58.201999999999998</v>
      </c>
      <c r="H29" s="130"/>
      <c r="I29" s="130"/>
    </row>
    <row r="30" spans="1:9" x14ac:dyDescent="0.2">
      <c r="A30" s="45" t="s">
        <v>206</v>
      </c>
      <c r="F30" s="142">
        <v>63.619</v>
      </c>
      <c r="H30" s="130"/>
      <c r="I30" s="130"/>
    </row>
    <row r="31" spans="1:9" x14ac:dyDescent="0.2">
      <c r="A31" s="45" t="s">
        <v>207</v>
      </c>
      <c r="F31" s="142">
        <v>88.68</v>
      </c>
      <c r="H31" s="130"/>
      <c r="I31" s="130"/>
    </row>
    <row r="32" spans="1:9" x14ac:dyDescent="0.2">
      <c r="A32" s="45" t="s">
        <v>208</v>
      </c>
      <c r="F32" s="142">
        <v>41.798000000000002</v>
      </c>
      <c r="H32" s="130"/>
      <c r="I32" s="130"/>
    </row>
    <row r="33" spans="1:9" x14ac:dyDescent="0.2">
      <c r="A33" s="45" t="s">
        <v>209</v>
      </c>
      <c r="F33" s="142">
        <v>36.381</v>
      </c>
      <c r="H33" s="130"/>
      <c r="I33" s="130"/>
    </row>
    <row r="34" spans="1:9" x14ac:dyDescent="0.2">
      <c r="A34" s="45" t="s">
        <v>210</v>
      </c>
      <c r="F34" s="142">
        <v>11.32</v>
      </c>
      <c r="H34" s="130"/>
      <c r="I34" s="130"/>
    </row>
    <row r="35" spans="1:9" x14ac:dyDescent="0.2">
      <c r="F35" s="142"/>
      <c r="H35" s="130"/>
      <c r="I35" s="130"/>
    </row>
    <row r="36" spans="1:9" x14ac:dyDescent="0.2">
      <c r="A36" s="103" t="s">
        <v>211</v>
      </c>
      <c r="F36" s="142"/>
      <c r="H36" s="130"/>
      <c r="I36" s="130"/>
    </row>
    <row r="37" spans="1:9" x14ac:dyDescent="0.2">
      <c r="A37" s="98" t="s">
        <v>204</v>
      </c>
      <c r="F37" s="141">
        <v>0.628</v>
      </c>
      <c r="H37" s="130"/>
      <c r="I37" s="130"/>
    </row>
    <row r="38" spans="1:9" x14ac:dyDescent="0.2">
      <c r="A38" s="45" t="s">
        <v>205</v>
      </c>
      <c r="F38" s="142">
        <v>52.722000000000001</v>
      </c>
      <c r="H38" s="130"/>
      <c r="I38" s="130"/>
    </row>
    <row r="39" spans="1:9" x14ac:dyDescent="0.2">
      <c r="A39" s="45" t="s">
        <v>206</v>
      </c>
      <c r="F39" s="142">
        <v>62.173999999999999</v>
      </c>
      <c r="H39" s="130"/>
      <c r="I39" s="130"/>
    </row>
    <row r="40" spans="1:9" x14ac:dyDescent="0.2">
      <c r="A40" s="45" t="s">
        <v>207</v>
      </c>
      <c r="F40" s="142">
        <v>89.081999999999994</v>
      </c>
      <c r="H40" s="130"/>
      <c r="I40" s="130"/>
    </row>
    <row r="41" spans="1:9" x14ac:dyDescent="0.2">
      <c r="A41" s="45" t="s">
        <v>208</v>
      </c>
      <c r="F41" s="142">
        <v>47.277999999999999</v>
      </c>
      <c r="H41" s="130"/>
      <c r="I41" s="130"/>
    </row>
    <row r="42" spans="1:9" x14ac:dyDescent="0.2">
      <c r="A42" s="45" t="s">
        <v>209</v>
      </c>
      <c r="F42" s="142">
        <v>37.826000000000001</v>
      </c>
      <c r="H42" s="130"/>
      <c r="I42" s="130"/>
    </row>
    <row r="43" spans="1:9" x14ac:dyDescent="0.2">
      <c r="A43" s="45" t="s">
        <v>210</v>
      </c>
      <c r="F43" s="142">
        <v>10.917999999999999</v>
      </c>
      <c r="H43" s="130"/>
      <c r="I43" s="130"/>
    </row>
    <row r="44" spans="1:9" x14ac:dyDescent="0.2">
      <c r="H44" s="130"/>
      <c r="I44" s="130"/>
    </row>
    <row r="45" spans="1:9" x14ac:dyDescent="0.2">
      <c r="H45" s="130"/>
      <c r="I45" s="130"/>
    </row>
    <row r="46" spans="1:9" x14ac:dyDescent="0.2">
      <c r="H46" s="130"/>
      <c r="I46" s="130"/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>
    <tabColor rgb="FF800080"/>
  </sheetPr>
  <dimension ref="A2:V13"/>
  <sheetViews>
    <sheetView workbookViewId="0"/>
  </sheetViews>
  <sheetFormatPr defaultRowHeight="12.75" x14ac:dyDescent="0.2"/>
  <cols>
    <col min="1" max="1" width="23.85546875" style="1" customWidth="1"/>
    <col min="2" max="5" width="3.5703125" style="1" hidden="1" customWidth="1"/>
    <col min="6" max="9" width="5.42578125" style="1" hidden="1" customWidth="1"/>
    <col min="10" max="17" width="5.42578125" style="1" customWidth="1"/>
    <col min="18" max="16384" width="9.140625" style="1"/>
  </cols>
  <sheetData>
    <row r="2" spans="1:22" x14ac:dyDescent="0.2">
      <c r="A2" s="2" t="s">
        <v>317</v>
      </c>
      <c r="B2" s="2"/>
      <c r="C2" s="2"/>
      <c r="D2" s="2"/>
      <c r="E2" s="2"/>
    </row>
    <row r="3" spans="1:22" x14ac:dyDescent="0.2">
      <c r="A3" s="2"/>
      <c r="B3" s="2"/>
      <c r="C3" s="2"/>
      <c r="D3" s="2"/>
      <c r="E3" s="2"/>
    </row>
    <row r="4" spans="1:22" x14ac:dyDescent="0.2">
      <c r="A4" s="2"/>
      <c r="B4" s="2"/>
      <c r="C4" s="2"/>
      <c r="D4" s="2"/>
      <c r="E4" s="2"/>
    </row>
    <row r="5" spans="1:22" x14ac:dyDescent="0.2">
      <c r="A5" s="35" t="s">
        <v>29</v>
      </c>
      <c r="B5" s="35"/>
      <c r="C5" s="35"/>
      <c r="D5" s="35"/>
      <c r="E5" s="35"/>
      <c r="F5" s="248" t="s">
        <v>30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</row>
    <row r="6" spans="1:22" x14ac:dyDescent="0.2">
      <c r="A6" s="65"/>
      <c r="B6" s="65"/>
      <c r="C6" s="65"/>
      <c r="D6" s="65"/>
      <c r="E6" s="65"/>
      <c r="F6" s="247">
        <v>2005</v>
      </c>
      <c r="G6" s="247"/>
      <c r="H6" s="247">
        <v>2006</v>
      </c>
      <c r="I6" s="247"/>
      <c r="J6" s="247">
        <v>2007</v>
      </c>
      <c r="K6" s="247"/>
      <c r="L6" s="249">
        <v>2008</v>
      </c>
      <c r="M6" s="249"/>
      <c r="N6" s="88" t="s">
        <v>291</v>
      </c>
      <c r="O6" s="89"/>
      <c r="P6" s="88" t="s">
        <v>313</v>
      </c>
      <c r="Q6" s="89"/>
      <c r="S6" s="130"/>
      <c r="T6" s="130"/>
      <c r="U6" s="130"/>
      <c r="V6" s="130"/>
    </row>
    <row r="7" spans="1:22" ht="15" customHeight="1" x14ac:dyDescent="0.2">
      <c r="A7" s="26" t="s">
        <v>23</v>
      </c>
      <c r="B7" s="35"/>
      <c r="C7" s="35"/>
      <c r="D7" s="35"/>
      <c r="E7" s="35"/>
      <c r="F7" s="27"/>
      <c r="G7" s="66"/>
      <c r="H7" s="27"/>
      <c r="I7" s="66"/>
      <c r="J7" s="69">
        <v>16.852</v>
      </c>
      <c r="K7" s="84">
        <v>1.9870000000000001</v>
      </c>
      <c r="L7" s="69">
        <v>11.09</v>
      </c>
      <c r="M7" s="84">
        <v>2.6379999999999999</v>
      </c>
      <c r="N7" s="116">
        <v>14.246</v>
      </c>
      <c r="O7" s="117">
        <v>2.0430000000000001</v>
      </c>
      <c r="P7" s="116">
        <v>13.659000000000001</v>
      </c>
      <c r="Q7" s="117">
        <v>2.2589999999999999</v>
      </c>
      <c r="S7" s="130"/>
      <c r="T7" s="130"/>
      <c r="U7" s="130"/>
      <c r="V7" s="130"/>
    </row>
    <row r="8" spans="1:22" ht="13.5" customHeight="1" x14ac:dyDescent="0.2">
      <c r="A8" s="196" t="s">
        <v>221</v>
      </c>
      <c r="B8" s="46"/>
      <c r="C8" s="46"/>
      <c r="D8" s="46"/>
      <c r="E8" s="46"/>
      <c r="F8" s="38"/>
      <c r="G8" s="60"/>
      <c r="H8" s="38"/>
      <c r="I8" s="60"/>
      <c r="J8" s="58">
        <v>8.1950000000000003</v>
      </c>
      <c r="K8" s="85">
        <v>1.1850000000000001</v>
      </c>
      <c r="L8" s="58">
        <v>7.0460000000000003</v>
      </c>
      <c r="M8" s="85">
        <v>1.1970000000000001</v>
      </c>
      <c r="N8" s="113">
        <v>7.7629999999999999</v>
      </c>
      <c r="O8" s="118">
        <v>1.173</v>
      </c>
      <c r="P8" s="113">
        <v>6.6630000000000003</v>
      </c>
      <c r="Q8" s="118">
        <v>1.2390000000000001</v>
      </c>
      <c r="S8" s="130"/>
      <c r="T8" s="130"/>
      <c r="U8" s="130"/>
      <c r="V8" s="130"/>
    </row>
    <row r="9" spans="1:22" ht="10.5" customHeight="1" x14ac:dyDescent="0.2">
      <c r="A9" s="196" t="s">
        <v>222</v>
      </c>
      <c r="B9" s="46"/>
      <c r="C9" s="46"/>
      <c r="D9" s="46"/>
      <c r="E9" s="46"/>
      <c r="F9" s="38"/>
      <c r="G9" s="60"/>
      <c r="H9" s="38"/>
      <c r="I9" s="60"/>
      <c r="J9" s="58">
        <v>3.4420000000000002</v>
      </c>
      <c r="K9" s="85">
        <v>0.83099999999999996</v>
      </c>
      <c r="L9" s="58">
        <v>1.425</v>
      </c>
      <c r="M9" s="85">
        <v>0.54700000000000004</v>
      </c>
      <c r="N9" s="113">
        <v>1.6859999999999999</v>
      </c>
      <c r="O9" s="118">
        <v>0.78700000000000003</v>
      </c>
      <c r="P9" s="113">
        <v>2.278</v>
      </c>
      <c r="Q9" s="118">
        <v>0.71599999999999997</v>
      </c>
      <c r="S9" s="130"/>
      <c r="T9" s="130"/>
      <c r="U9" s="130"/>
      <c r="V9" s="130"/>
    </row>
    <row r="10" spans="1:22" ht="10.5" customHeight="1" x14ac:dyDescent="0.2">
      <c r="A10" s="197" t="s">
        <v>223</v>
      </c>
      <c r="B10" s="67"/>
      <c r="C10" s="67"/>
      <c r="D10" s="67"/>
      <c r="E10" s="67"/>
      <c r="F10" s="29"/>
      <c r="G10" s="68"/>
      <c r="H10" s="29"/>
      <c r="I10" s="68"/>
      <c r="J10" s="59">
        <v>5.2149999999999999</v>
      </c>
      <c r="K10" s="86">
        <v>1.2290000000000001</v>
      </c>
      <c r="L10" s="59">
        <v>2.6190000000000002</v>
      </c>
      <c r="M10" s="86">
        <v>0.89200000000000002</v>
      </c>
      <c r="N10" s="114">
        <v>4.7960000000000003</v>
      </c>
      <c r="O10" s="119">
        <v>1.476</v>
      </c>
      <c r="P10" s="114">
        <v>4.718</v>
      </c>
      <c r="Q10" s="119">
        <v>1.6559999999999999</v>
      </c>
      <c r="S10" s="130"/>
      <c r="T10" s="130"/>
      <c r="U10" s="130"/>
      <c r="V10" s="130"/>
    </row>
    <row r="11" spans="1:22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87"/>
      <c r="O11" s="47"/>
      <c r="P11" s="87"/>
      <c r="Q11" s="47"/>
      <c r="S11" s="130"/>
      <c r="T11" s="130"/>
      <c r="U11" s="130"/>
      <c r="V11" s="130"/>
    </row>
    <row r="12" spans="1:22" ht="15.75" x14ac:dyDescent="0.25">
      <c r="A12" s="48"/>
      <c r="B12" s="48"/>
      <c r="C12" s="48"/>
      <c r="D12" s="48"/>
      <c r="E12" s="48"/>
      <c r="S12" s="130"/>
      <c r="T12" s="130"/>
      <c r="U12" s="130"/>
      <c r="V12" s="130"/>
    </row>
    <row r="13" spans="1:22" x14ac:dyDescent="0.2">
      <c r="S13" s="130"/>
      <c r="T13" s="130"/>
      <c r="U13" s="130"/>
      <c r="V13" s="130"/>
    </row>
  </sheetData>
  <mergeCells count="5">
    <mergeCell ref="F6:G6"/>
    <mergeCell ref="H6:I6"/>
    <mergeCell ref="F5:Q5"/>
    <mergeCell ref="J6:K6"/>
    <mergeCell ref="L6:M6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  <ignoredErrors>
    <ignoredError sqref="N6:P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 enableFormatConditionsCalculation="0">
    <tabColor rgb="FF33CCCC"/>
  </sheetPr>
  <dimension ref="A1"/>
  <sheetViews>
    <sheetView workbookViewId="0"/>
  </sheetViews>
  <sheetFormatPr defaultRowHeight="12.75" x14ac:dyDescent="0.2"/>
  <cols>
    <col min="1" max="16384" width="9.140625" style="1"/>
  </cols>
  <sheetData>
    <row r="1" spans="1:1" ht="15.75" x14ac:dyDescent="0.2">
      <c r="A1" s="245" t="s">
        <v>335</v>
      </c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 enableFormatConditionsCalculation="0">
    <tabColor rgb="FF33CCCC"/>
  </sheetPr>
  <dimension ref="A1:F38"/>
  <sheetViews>
    <sheetView workbookViewId="0"/>
  </sheetViews>
  <sheetFormatPr defaultRowHeight="12.75" x14ac:dyDescent="0.2"/>
  <cols>
    <col min="1" max="1" width="9.140625" style="1"/>
    <col min="2" max="5" width="9.140625" style="55"/>
    <col min="6" max="6" width="10.42578125" style="55" customWidth="1"/>
    <col min="7" max="16384" width="9.140625" style="1"/>
  </cols>
  <sheetData>
    <row r="1" spans="1:6" ht="15.75" x14ac:dyDescent="0.2">
      <c r="A1" s="2" t="s">
        <v>298</v>
      </c>
    </row>
    <row r="3" spans="1:6" x14ac:dyDescent="0.2">
      <c r="A3" s="82"/>
      <c r="B3" s="55" t="s">
        <v>2</v>
      </c>
      <c r="C3" s="55" t="s">
        <v>4</v>
      </c>
      <c r="D3" s="55" t="s">
        <v>13</v>
      </c>
      <c r="E3" s="55" t="s">
        <v>3</v>
      </c>
      <c r="F3" s="55" t="s">
        <v>110</v>
      </c>
    </row>
    <row r="4" spans="1:6" x14ac:dyDescent="0.2">
      <c r="A4" s="82">
        <v>1976</v>
      </c>
      <c r="B4" s="55">
        <v>28.5</v>
      </c>
      <c r="C4" s="55">
        <v>46.6</v>
      </c>
      <c r="D4" s="55">
        <v>10.5</v>
      </c>
      <c r="E4" s="55">
        <v>4.0999999999999996</v>
      </c>
      <c r="F4" s="55" t="e">
        <f>NA()</f>
        <v>#N/A</v>
      </c>
    </row>
    <row r="5" spans="1:6" x14ac:dyDescent="0.2">
      <c r="A5" s="82">
        <v>1977</v>
      </c>
      <c r="B5" s="55">
        <v>39</v>
      </c>
      <c r="C5" s="55">
        <v>58.1</v>
      </c>
      <c r="D5" s="55">
        <v>7.5</v>
      </c>
      <c r="E5" s="55">
        <v>4.5</v>
      </c>
      <c r="F5" s="55" t="e">
        <f>NA()</f>
        <v>#N/A</v>
      </c>
    </row>
    <row r="6" spans="1:6" x14ac:dyDescent="0.2">
      <c r="A6" s="82">
        <v>1978</v>
      </c>
      <c r="B6" s="55">
        <v>38</v>
      </c>
      <c r="C6" s="55">
        <v>56.2</v>
      </c>
      <c r="D6" s="55">
        <v>8.6</v>
      </c>
      <c r="E6" s="55">
        <v>4.4000000000000004</v>
      </c>
      <c r="F6" s="55" t="e">
        <f>NA()</f>
        <v>#N/A</v>
      </c>
    </row>
    <row r="7" spans="1:6" x14ac:dyDescent="0.2">
      <c r="A7" s="82">
        <v>1979</v>
      </c>
      <c r="B7" s="55">
        <v>31.1</v>
      </c>
      <c r="C7" s="55">
        <v>48.6</v>
      </c>
      <c r="D7" s="55">
        <v>12.8</v>
      </c>
      <c r="E7" s="55">
        <v>4</v>
      </c>
      <c r="F7" s="55" t="e">
        <f>NA()</f>
        <v>#N/A</v>
      </c>
    </row>
    <row r="8" spans="1:6" x14ac:dyDescent="0.2">
      <c r="A8" s="82">
        <v>1980</v>
      </c>
      <c r="B8" s="55">
        <v>34.6</v>
      </c>
      <c r="C8" s="55">
        <v>45.8</v>
      </c>
      <c r="D8" s="55">
        <v>7.9</v>
      </c>
      <c r="E8" s="55">
        <v>4</v>
      </c>
      <c r="F8" s="55" t="e">
        <f>NA()</f>
        <v>#N/A</v>
      </c>
    </row>
    <row r="9" spans="1:6" x14ac:dyDescent="0.2">
      <c r="A9" s="82">
        <v>1981</v>
      </c>
      <c r="B9" s="55">
        <v>51.7</v>
      </c>
      <c r="C9" s="55">
        <v>51.8</v>
      </c>
      <c r="D9" s="55">
        <v>10.5</v>
      </c>
      <c r="E9" s="55">
        <v>7.8</v>
      </c>
      <c r="F9" s="55" t="e">
        <f>NA()</f>
        <v>#N/A</v>
      </c>
    </row>
    <row r="10" spans="1:6" x14ac:dyDescent="0.2">
      <c r="A10" s="82">
        <v>1982</v>
      </c>
      <c r="B10" s="55">
        <v>51.2</v>
      </c>
      <c r="C10" s="55">
        <v>49</v>
      </c>
      <c r="D10" s="55">
        <v>11.7</v>
      </c>
      <c r="E10" s="55">
        <v>7.1</v>
      </c>
      <c r="F10" s="55" t="e">
        <f>NA()</f>
        <v>#N/A</v>
      </c>
    </row>
    <row r="11" spans="1:6" x14ac:dyDescent="0.2">
      <c r="A11" s="82">
        <v>1983</v>
      </c>
      <c r="B11" s="55">
        <v>49.8</v>
      </c>
      <c r="C11" s="55">
        <v>46</v>
      </c>
      <c r="D11" s="55">
        <v>13.7</v>
      </c>
      <c r="E11" s="55">
        <v>7.3</v>
      </c>
      <c r="F11" s="55" t="e">
        <f>NA()</f>
        <v>#N/A</v>
      </c>
    </row>
    <row r="12" spans="1:6" x14ac:dyDescent="0.2">
      <c r="A12" s="82">
        <v>1984</v>
      </c>
      <c r="B12" s="55">
        <v>48.5</v>
      </c>
      <c r="C12" s="55">
        <v>39.799999999999997</v>
      </c>
      <c r="D12" s="55">
        <v>16.899999999999999</v>
      </c>
      <c r="E12" s="55">
        <v>7.5</v>
      </c>
      <c r="F12" s="55" t="e">
        <f>NA()</f>
        <v>#N/A</v>
      </c>
    </row>
    <row r="13" spans="1:6" x14ac:dyDescent="0.2">
      <c r="A13" s="82">
        <v>1985</v>
      </c>
      <c r="B13" s="55">
        <v>51.5</v>
      </c>
      <c r="C13" s="55">
        <v>35.200000000000003</v>
      </c>
      <c r="D13" s="55">
        <v>19.3</v>
      </c>
      <c r="E13" s="55">
        <v>8.1</v>
      </c>
      <c r="F13" s="55" t="e">
        <f>NA()</f>
        <v>#N/A</v>
      </c>
    </row>
    <row r="14" spans="1:6" x14ac:dyDescent="0.2">
      <c r="A14" s="82">
        <v>1986</v>
      </c>
      <c r="B14" s="55">
        <v>55.7</v>
      </c>
      <c r="C14" s="55">
        <v>24.4</v>
      </c>
      <c r="D14" s="55">
        <v>26.6</v>
      </c>
      <c r="E14" s="55">
        <v>7.9</v>
      </c>
      <c r="F14" s="55" t="e">
        <f>NA()</f>
        <v>#N/A</v>
      </c>
    </row>
    <row r="15" spans="1:6" x14ac:dyDescent="0.2">
      <c r="A15" s="82">
        <v>1987</v>
      </c>
      <c r="B15" s="55">
        <v>50.7</v>
      </c>
      <c r="C15" s="55">
        <v>32.6</v>
      </c>
      <c r="D15" s="55">
        <v>19.100000000000001</v>
      </c>
      <c r="E15" s="55">
        <v>10.5</v>
      </c>
      <c r="F15" s="55">
        <v>8.1999999999999993</v>
      </c>
    </row>
    <row r="16" spans="1:6" x14ac:dyDescent="0.2">
      <c r="A16" s="82">
        <v>1988</v>
      </c>
      <c r="B16" s="55">
        <v>51</v>
      </c>
      <c r="C16" s="55">
        <v>29.6</v>
      </c>
      <c r="D16" s="55">
        <v>20</v>
      </c>
      <c r="E16" s="55">
        <v>10.7</v>
      </c>
      <c r="F16" s="55">
        <v>10.1</v>
      </c>
    </row>
    <row r="17" spans="1:6" x14ac:dyDescent="0.2">
      <c r="A17" s="82">
        <v>1989</v>
      </c>
      <c r="B17" s="55">
        <v>50.8</v>
      </c>
      <c r="C17" s="55">
        <v>29.5</v>
      </c>
      <c r="D17" s="55">
        <v>20.2</v>
      </c>
      <c r="E17" s="55">
        <v>11.1</v>
      </c>
      <c r="F17" s="55">
        <v>9.6999999999999993</v>
      </c>
    </row>
    <row r="18" spans="1:6" x14ac:dyDescent="0.2">
      <c r="A18" s="82">
        <v>1990</v>
      </c>
      <c r="B18" s="55">
        <v>53.5</v>
      </c>
      <c r="C18" s="55">
        <v>26.6</v>
      </c>
      <c r="D18" s="55">
        <v>22.5</v>
      </c>
      <c r="E18" s="55">
        <v>10.4</v>
      </c>
      <c r="F18" s="55">
        <v>9.1999999999999993</v>
      </c>
    </row>
    <row r="19" spans="1:6" x14ac:dyDescent="0.2">
      <c r="A19" s="82">
        <v>1991</v>
      </c>
      <c r="B19" s="55">
        <v>56</v>
      </c>
      <c r="C19" s="55">
        <v>21.3</v>
      </c>
      <c r="D19" s="55">
        <v>26.9</v>
      </c>
      <c r="E19" s="55">
        <v>11.7</v>
      </c>
      <c r="F19" s="55">
        <v>7.6</v>
      </c>
    </row>
    <row r="20" spans="1:6" x14ac:dyDescent="0.2">
      <c r="A20" s="82">
        <v>1992</v>
      </c>
      <c r="B20" s="55">
        <v>61</v>
      </c>
      <c r="C20" s="55">
        <v>19.8</v>
      </c>
      <c r="D20" s="55">
        <v>26.8</v>
      </c>
      <c r="E20" s="55">
        <v>11</v>
      </c>
      <c r="F20" s="55">
        <v>7.2</v>
      </c>
    </row>
    <row r="21" spans="1:6" x14ac:dyDescent="0.2">
      <c r="A21" s="82">
        <v>1993</v>
      </c>
      <c r="B21" s="55">
        <v>61.2</v>
      </c>
      <c r="C21" s="55">
        <v>18.899999999999999</v>
      </c>
      <c r="D21" s="55">
        <v>28.1</v>
      </c>
      <c r="E21" s="55">
        <v>11.1</v>
      </c>
      <c r="F21" s="55">
        <v>8</v>
      </c>
    </row>
    <row r="22" spans="1:6" x14ac:dyDescent="0.2">
      <c r="A22" s="82">
        <v>1994</v>
      </c>
      <c r="B22" s="55">
        <v>62.1</v>
      </c>
      <c r="C22" s="55">
        <v>17.100000000000001</v>
      </c>
      <c r="D22" s="55">
        <v>31.5</v>
      </c>
      <c r="E22" s="55">
        <v>10.8</v>
      </c>
      <c r="F22" s="55">
        <v>7.2</v>
      </c>
    </row>
    <row r="23" spans="1:6" x14ac:dyDescent="0.2">
      <c r="A23" s="82">
        <v>1995</v>
      </c>
      <c r="B23" s="55">
        <v>64.900000000000006</v>
      </c>
      <c r="C23" s="55">
        <v>13.3</v>
      </c>
      <c r="D23" s="55">
        <v>34.299999999999997</v>
      </c>
      <c r="E23" s="55">
        <v>12.3</v>
      </c>
      <c r="F23" s="55">
        <v>7.4</v>
      </c>
    </row>
    <row r="24" spans="1:6" x14ac:dyDescent="0.2">
      <c r="A24" s="82">
        <v>1996</v>
      </c>
      <c r="B24" s="55">
        <v>69</v>
      </c>
      <c r="C24" s="55">
        <v>15.2</v>
      </c>
      <c r="D24" s="55">
        <v>28.9</v>
      </c>
      <c r="E24" s="55">
        <v>11.5</v>
      </c>
      <c r="F24" s="55">
        <v>8.4</v>
      </c>
    </row>
    <row r="25" spans="1:6" x14ac:dyDescent="0.2">
      <c r="A25" s="82">
        <v>1997</v>
      </c>
      <c r="B25" s="55">
        <v>68.5</v>
      </c>
      <c r="C25" s="55">
        <v>12.4</v>
      </c>
      <c r="D25" s="55">
        <v>31.3</v>
      </c>
      <c r="E25" s="55">
        <v>12.2</v>
      </c>
      <c r="F25" s="55">
        <v>9.6</v>
      </c>
    </row>
    <row r="26" spans="1:6" x14ac:dyDescent="0.2">
      <c r="A26" s="82">
        <v>1998</v>
      </c>
      <c r="B26" s="55">
        <v>69.7</v>
      </c>
      <c r="C26" s="55">
        <v>12.5</v>
      </c>
      <c r="D26" s="55">
        <v>35.6</v>
      </c>
      <c r="E26" s="55">
        <v>12.1</v>
      </c>
      <c r="F26" s="55">
        <v>8.1</v>
      </c>
    </row>
    <row r="27" spans="1:6" x14ac:dyDescent="0.2">
      <c r="A27" s="82">
        <v>1999</v>
      </c>
      <c r="B27" s="55">
        <v>73</v>
      </c>
      <c r="C27" s="55">
        <v>13.1</v>
      </c>
      <c r="D27" s="55">
        <v>35.4</v>
      </c>
      <c r="E27" s="55">
        <v>10.7</v>
      </c>
      <c r="F27" s="55">
        <v>6.8</v>
      </c>
    </row>
    <row r="28" spans="1:6" x14ac:dyDescent="0.2">
      <c r="A28" s="82">
        <v>2000</v>
      </c>
      <c r="B28" s="55">
        <v>81.599999999999994</v>
      </c>
      <c r="C28" s="55">
        <v>12</v>
      </c>
      <c r="D28" s="55">
        <v>37.9</v>
      </c>
      <c r="E28" s="55">
        <v>11.7</v>
      </c>
      <c r="F28" s="55">
        <v>5.9</v>
      </c>
    </row>
    <row r="29" spans="1:6" x14ac:dyDescent="0.2">
      <c r="A29" s="82">
        <v>2001</v>
      </c>
      <c r="B29" s="55">
        <v>77.5</v>
      </c>
      <c r="C29" s="55">
        <v>12.7</v>
      </c>
      <c r="D29" s="55">
        <v>28.2</v>
      </c>
      <c r="E29" s="55">
        <v>12.5</v>
      </c>
      <c r="F29" s="55">
        <v>7.2</v>
      </c>
    </row>
    <row r="30" spans="1:6" x14ac:dyDescent="0.2">
      <c r="A30" s="82">
        <v>2002</v>
      </c>
      <c r="B30" s="55">
        <v>78</v>
      </c>
      <c r="C30" s="55">
        <v>10.4</v>
      </c>
      <c r="D30" s="55">
        <v>27</v>
      </c>
      <c r="E30" s="55">
        <v>12.5</v>
      </c>
      <c r="F30" s="55">
        <v>5.8</v>
      </c>
    </row>
    <row r="31" spans="1:6" x14ac:dyDescent="0.2">
      <c r="A31" s="82">
        <v>2003</v>
      </c>
      <c r="B31" s="55">
        <v>84.8</v>
      </c>
      <c r="C31" s="55">
        <v>10.4</v>
      </c>
      <c r="D31" s="55">
        <v>28.3</v>
      </c>
      <c r="E31" s="55">
        <v>14</v>
      </c>
      <c r="F31" s="55">
        <v>4.2</v>
      </c>
    </row>
    <row r="32" spans="1:6" x14ac:dyDescent="0.2">
      <c r="A32" s="82">
        <v>2004</v>
      </c>
      <c r="B32" s="55">
        <v>84.2</v>
      </c>
      <c r="C32" s="55">
        <v>7.5</v>
      </c>
      <c r="D32" s="55">
        <v>38.9</v>
      </c>
      <c r="E32" s="55">
        <v>12.6</v>
      </c>
      <c r="F32" s="55">
        <v>6</v>
      </c>
    </row>
    <row r="33" spans="1:6" x14ac:dyDescent="0.2">
      <c r="A33" s="82">
        <v>2005</v>
      </c>
      <c r="B33" s="55">
        <v>84.5</v>
      </c>
      <c r="C33" s="55">
        <v>5.5</v>
      </c>
      <c r="D33" s="55">
        <v>39.799999999999997</v>
      </c>
      <c r="E33" s="55">
        <v>9.6</v>
      </c>
      <c r="F33" s="55">
        <v>4.3</v>
      </c>
    </row>
    <row r="34" spans="1:6" x14ac:dyDescent="0.2">
      <c r="A34" s="82">
        <v>2006</v>
      </c>
      <c r="B34" s="55">
        <v>77.5</v>
      </c>
      <c r="C34" s="55">
        <v>3.7</v>
      </c>
      <c r="D34" s="55">
        <v>37.4</v>
      </c>
      <c r="E34" s="55">
        <v>8.5</v>
      </c>
      <c r="F34" s="55">
        <v>3.6</v>
      </c>
    </row>
    <row r="35" spans="1:6" x14ac:dyDescent="0.2">
      <c r="A35" s="82">
        <v>2007</v>
      </c>
      <c r="B35" s="55">
        <v>91.1</v>
      </c>
      <c r="C35" s="55">
        <v>3.8</v>
      </c>
      <c r="D35" s="55">
        <v>31.6</v>
      </c>
      <c r="E35" s="55">
        <v>8.3000000000000007</v>
      </c>
      <c r="F35" s="55">
        <v>2.7</v>
      </c>
    </row>
    <row r="36" spans="1:6" x14ac:dyDescent="0.2">
      <c r="A36" s="82">
        <v>2008</v>
      </c>
      <c r="B36" s="55">
        <v>90.999021210999999</v>
      </c>
      <c r="C36" s="55">
        <v>2.2793474183</v>
      </c>
      <c r="D36" s="55">
        <v>42.4</v>
      </c>
      <c r="E36" s="55">
        <v>7.9179586710000001</v>
      </c>
      <c r="F36" s="55">
        <v>1.8370831920999999</v>
      </c>
    </row>
    <row r="37" spans="1:6" x14ac:dyDescent="0.2">
      <c r="A37" s="1">
        <v>2009</v>
      </c>
      <c r="B37" s="120">
        <v>95.771000000000001</v>
      </c>
      <c r="C37" s="120">
        <v>3.3079999999999998</v>
      </c>
      <c r="D37" s="120">
        <v>26.347999999999999</v>
      </c>
      <c r="E37" s="120">
        <v>7.1369999999999996</v>
      </c>
      <c r="F37" s="120">
        <v>1.5</v>
      </c>
    </row>
    <row r="38" spans="1:6" x14ac:dyDescent="0.2">
      <c r="A38" s="1">
        <v>2010</v>
      </c>
      <c r="B38" s="55">
        <v>96.051000000000002</v>
      </c>
      <c r="C38" s="55">
        <v>2.4990000000000001</v>
      </c>
      <c r="D38" s="55">
        <v>27.245000000000001</v>
      </c>
      <c r="E38" s="55">
        <v>7.1059999999999999</v>
      </c>
      <c r="F38" s="55">
        <v>1.82</v>
      </c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rgb="FF33CCCC"/>
  </sheetPr>
  <dimension ref="A2:S28"/>
  <sheetViews>
    <sheetView workbookViewId="0"/>
  </sheetViews>
  <sheetFormatPr defaultRowHeight="12.75" x14ac:dyDescent="0.2"/>
  <cols>
    <col min="1" max="1" width="29" style="1" customWidth="1"/>
    <col min="2" max="5" width="4.42578125" style="1" hidden="1" customWidth="1"/>
    <col min="6" max="6" width="7.42578125" style="1" hidden="1" customWidth="1"/>
    <col min="7" max="7" width="6.85546875" style="1" hidden="1" customWidth="1"/>
    <col min="8" max="10" width="6.85546875" style="1" customWidth="1"/>
    <col min="11" max="11" width="7.140625" style="1" hidden="1" customWidth="1"/>
    <col min="12" max="12" width="7" style="1" hidden="1" customWidth="1"/>
    <col min="13" max="15" width="7" style="1" customWidth="1"/>
    <col min="16" max="16" width="9.140625" style="1"/>
    <col min="17" max="18" width="9.85546875" style="1" bestFit="1" customWidth="1"/>
    <col min="19" max="16384" width="9.140625" style="1"/>
  </cols>
  <sheetData>
    <row r="2" spans="1:19" ht="15.75" x14ac:dyDescent="0.2">
      <c r="A2" s="245" t="s">
        <v>336</v>
      </c>
      <c r="B2" s="2"/>
      <c r="C2" s="2"/>
      <c r="D2" s="2"/>
      <c r="E2" s="2"/>
    </row>
    <row r="3" spans="1:19" x14ac:dyDescent="0.2">
      <c r="A3" s="2"/>
      <c r="B3" s="2"/>
      <c r="C3" s="2"/>
      <c r="D3" s="2"/>
      <c r="E3" s="2"/>
    </row>
    <row r="4" spans="1:19" ht="5.25" customHeight="1" x14ac:dyDescent="0.2">
      <c r="A4" s="2"/>
      <c r="B4" s="2"/>
      <c r="C4" s="2"/>
      <c r="D4" s="2"/>
      <c r="E4" s="2"/>
    </row>
    <row r="5" spans="1:19" ht="27" customHeight="1" x14ac:dyDescent="0.2">
      <c r="A5" s="35" t="s">
        <v>0</v>
      </c>
      <c r="B5" s="35"/>
      <c r="C5" s="35"/>
      <c r="D5" s="35"/>
      <c r="E5" s="35"/>
      <c r="F5" s="248" t="s">
        <v>120</v>
      </c>
      <c r="G5" s="248"/>
      <c r="H5" s="248"/>
      <c r="I5" s="248"/>
      <c r="J5" s="251"/>
      <c r="K5" s="248" t="s">
        <v>115</v>
      </c>
      <c r="L5" s="248"/>
      <c r="M5" s="248"/>
      <c r="N5" s="248"/>
      <c r="O5" s="250"/>
      <c r="Q5" s="130"/>
      <c r="R5" s="130"/>
      <c r="S5" s="130"/>
    </row>
    <row r="6" spans="1:19" x14ac:dyDescent="0.2">
      <c r="A6" s="39"/>
      <c r="B6" s="39"/>
      <c r="C6" s="39"/>
      <c r="D6" s="39"/>
      <c r="E6" s="39"/>
      <c r="F6" s="41">
        <v>2006</v>
      </c>
      <c r="G6" s="41">
        <v>2007</v>
      </c>
      <c r="H6" s="41">
        <v>2008</v>
      </c>
      <c r="I6" s="41">
        <v>2009</v>
      </c>
      <c r="J6" s="41">
        <v>2010</v>
      </c>
      <c r="K6" s="41">
        <v>2006</v>
      </c>
      <c r="L6" s="41">
        <v>2007</v>
      </c>
      <c r="M6" s="41">
        <v>2008</v>
      </c>
      <c r="N6" s="41">
        <v>2009</v>
      </c>
      <c r="O6" s="41">
        <v>2010</v>
      </c>
      <c r="Q6" s="130"/>
      <c r="R6" s="130"/>
      <c r="S6" s="130"/>
    </row>
    <row r="7" spans="1:19" ht="15" customHeight="1" x14ac:dyDescent="0.2">
      <c r="A7" s="26" t="s">
        <v>171</v>
      </c>
      <c r="B7" s="26"/>
      <c r="C7" s="26"/>
      <c r="D7" s="26"/>
      <c r="E7" s="26"/>
      <c r="F7" s="27">
        <v>130.69999999999999</v>
      </c>
      <c r="G7" s="69">
        <v>137.5</v>
      </c>
      <c r="H7" s="69">
        <v>134.6</v>
      </c>
      <c r="I7" s="116">
        <v>134.065</v>
      </c>
      <c r="J7" s="116">
        <v>134.721</v>
      </c>
      <c r="K7" s="121">
        <v>51500</v>
      </c>
      <c r="L7" s="121">
        <v>62700</v>
      </c>
      <c r="M7" s="121">
        <v>61400</v>
      </c>
      <c r="N7" s="121">
        <v>62500</v>
      </c>
      <c r="O7" s="121">
        <v>58400</v>
      </c>
      <c r="Q7" s="130"/>
      <c r="R7" s="130"/>
      <c r="S7" s="130"/>
    </row>
    <row r="8" spans="1:19" ht="13.5" customHeight="1" x14ac:dyDescent="0.2">
      <c r="A8" s="90" t="s">
        <v>259</v>
      </c>
      <c r="B8" s="20"/>
      <c r="C8" s="20"/>
      <c r="D8" s="20"/>
      <c r="E8" s="20"/>
      <c r="F8" s="33">
        <v>3.7</v>
      </c>
      <c r="G8" s="58">
        <v>3.7</v>
      </c>
      <c r="H8" s="58">
        <v>2.2000000000000002</v>
      </c>
      <c r="I8" s="113">
        <v>3.3079999999999998</v>
      </c>
      <c r="J8" s="113">
        <v>2.4990000000000001</v>
      </c>
      <c r="K8" s="122">
        <v>3400</v>
      </c>
      <c r="L8" s="194">
        <v>3300</v>
      </c>
      <c r="M8" s="194">
        <v>2600</v>
      </c>
      <c r="N8" s="194">
        <v>2900</v>
      </c>
      <c r="O8" s="194">
        <v>2500</v>
      </c>
      <c r="Q8" s="130"/>
      <c r="R8" s="130"/>
      <c r="S8" s="130"/>
    </row>
    <row r="9" spans="1:19" ht="10.5" customHeight="1" x14ac:dyDescent="0.2">
      <c r="A9" s="90" t="s">
        <v>260</v>
      </c>
      <c r="B9" s="20"/>
      <c r="C9" s="20"/>
      <c r="D9" s="20"/>
      <c r="E9" s="20"/>
      <c r="F9" s="33" t="s">
        <v>16</v>
      </c>
      <c r="G9" s="58">
        <v>0.1</v>
      </c>
      <c r="H9" s="58" t="s">
        <v>16</v>
      </c>
      <c r="I9" s="113" t="s">
        <v>7</v>
      </c>
      <c r="J9" s="113" t="s">
        <v>7</v>
      </c>
      <c r="K9" s="111" t="s">
        <v>16</v>
      </c>
      <c r="L9" s="194">
        <v>100</v>
      </c>
      <c r="M9" s="145" t="s">
        <v>16</v>
      </c>
      <c r="N9" s="145" t="s">
        <v>7</v>
      </c>
      <c r="O9" s="145" t="s">
        <v>7</v>
      </c>
      <c r="Q9" s="130"/>
      <c r="R9" s="130"/>
      <c r="S9" s="130"/>
    </row>
    <row r="10" spans="1:19" ht="10.5" customHeight="1" x14ac:dyDescent="0.2">
      <c r="A10" s="20" t="s">
        <v>2</v>
      </c>
      <c r="B10" s="20"/>
      <c r="C10" s="20"/>
      <c r="D10" s="20"/>
      <c r="E10" s="20"/>
      <c r="F10" s="33">
        <v>77.5</v>
      </c>
      <c r="G10" s="58">
        <v>91.1</v>
      </c>
      <c r="H10" s="58">
        <v>91</v>
      </c>
      <c r="I10" s="113">
        <v>95.771000000000001</v>
      </c>
      <c r="J10" s="113">
        <v>96.051000000000002</v>
      </c>
      <c r="K10" s="122">
        <v>19800</v>
      </c>
      <c r="L10" s="194">
        <v>29100</v>
      </c>
      <c r="M10" s="194">
        <v>31000</v>
      </c>
      <c r="N10" s="194">
        <v>33600</v>
      </c>
      <c r="O10" s="194">
        <v>31300</v>
      </c>
      <c r="Q10" s="130"/>
      <c r="R10" s="130"/>
      <c r="S10" s="130"/>
    </row>
    <row r="11" spans="1:19" ht="10.5" customHeight="1" x14ac:dyDescent="0.2">
      <c r="A11" s="90" t="s">
        <v>238</v>
      </c>
      <c r="B11" s="20"/>
      <c r="C11" s="20"/>
      <c r="D11" s="20"/>
      <c r="E11" s="20"/>
      <c r="F11" s="33">
        <v>3.9</v>
      </c>
      <c r="G11" s="58">
        <v>4.3</v>
      </c>
      <c r="H11" s="58">
        <v>4.0999999999999996</v>
      </c>
      <c r="I11" s="113">
        <v>5.2779999999999996</v>
      </c>
      <c r="J11" s="113">
        <v>5.1239999999999997</v>
      </c>
      <c r="K11" s="122">
        <v>5600</v>
      </c>
      <c r="L11" s="194">
        <v>6100</v>
      </c>
      <c r="M11" s="194">
        <v>5800</v>
      </c>
      <c r="N11" s="194">
        <v>6900</v>
      </c>
      <c r="O11" s="194">
        <v>6500</v>
      </c>
      <c r="Q11" s="130"/>
      <c r="R11" s="130"/>
      <c r="S11" s="130"/>
    </row>
    <row r="12" spans="1:19" ht="10.5" customHeight="1" x14ac:dyDescent="0.2">
      <c r="A12" s="90" t="s">
        <v>239</v>
      </c>
      <c r="B12" s="20"/>
      <c r="C12" s="20"/>
      <c r="D12" s="20"/>
      <c r="E12" s="20"/>
      <c r="F12" s="33">
        <v>4.5999999999999996</v>
      </c>
      <c r="G12" s="58">
        <v>4</v>
      </c>
      <c r="H12" s="58">
        <v>3.8</v>
      </c>
      <c r="I12" s="113">
        <v>1.859</v>
      </c>
      <c r="J12" s="113">
        <v>1.9810000000000001</v>
      </c>
      <c r="K12" s="122">
        <v>4500</v>
      </c>
      <c r="L12" s="194">
        <v>4600</v>
      </c>
      <c r="M12" s="194">
        <v>4400</v>
      </c>
      <c r="N12" s="194">
        <v>2700</v>
      </c>
      <c r="O12" s="194">
        <v>2500</v>
      </c>
      <c r="Q12" s="130"/>
      <c r="R12" s="130"/>
      <c r="S12" s="130"/>
    </row>
    <row r="13" spans="1:19" ht="13.5" customHeight="1" x14ac:dyDescent="0.2">
      <c r="A13" s="20" t="s">
        <v>5</v>
      </c>
      <c r="B13" s="20"/>
      <c r="C13" s="20"/>
      <c r="D13" s="20"/>
      <c r="E13" s="20"/>
      <c r="F13" s="33">
        <v>2.4</v>
      </c>
      <c r="G13" s="58">
        <v>1.7</v>
      </c>
      <c r="H13" s="58">
        <v>1.8</v>
      </c>
      <c r="I13" s="113">
        <v>3.0960000000000001</v>
      </c>
      <c r="J13" s="113">
        <v>1.556</v>
      </c>
      <c r="K13" s="111">
        <v>700</v>
      </c>
      <c r="L13" s="194">
        <v>800</v>
      </c>
      <c r="M13" s="194">
        <v>1100</v>
      </c>
      <c r="N13" s="194">
        <v>1100</v>
      </c>
      <c r="O13" s="194">
        <v>900</v>
      </c>
      <c r="Q13" s="130"/>
      <c r="R13" s="130"/>
      <c r="S13" s="130"/>
    </row>
    <row r="14" spans="1:19" ht="10.5" customHeight="1" x14ac:dyDescent="0.2">
      <c r="A14" s="90" t="s">
        <v>221</v>
      </c>
      <c r="B14" s="20"/>
      <c r="C14" s="20"/>
      <c r="D14" s="20"/>
      <c r="E14" s="20"/>
      <c r="F14" s="33">
        <v>1.8</v>
      </c>
      <c r="G14" s="58">
        <v>2.2000000000000002</v>
      </c>
      <c r="H14" s="58">
        <v>3.2</v>
      </c>
      <c r="I14" s="113">
        <v>1.5209999999999999</v>
      </c>
      <c r="J14" s="113">
        <v>1.5940000000000001</v>
      </c>
      <c r="K14" s="122">
        <v>2700</v>
      </c>
      <c r="L14" s="194">
        <v>3400</v>
      </c>
      <c r="M14" s="194">
        <v>4100</v>
      </c>
      <c r="N14" s="194">
        <v>2600</v>
      </c>
      <c r="O14" s="194">
        <v>2500</v>
      </c>
      <c r="Q14" s="130"/>
      <c r="R14" s="130"/>
      <c r="S14" s="130"/>
    </row>
    <row r="15" spans="1:19" ht="10.5" customHeight="1" x14ac:dyDescent="0.2">
      <c r="A15" s="90" t="s">
        <v>245</v>
      </c>
      <c r="B15" s="20"/>
      <c r="C15" s="20"/>
      <c r="D15" s="20"/>
      <c r="E15" s="20"/>
      <c r="F15" s="33">
        <v>1.6</v>
      </c>
      <c r="G15" s="58">
        <v>0.7</v>
      </c>
      <c r="H15" s="58">
        <v>0.2</v>
      </c>
      <c r="I15" s="113">
        <v>0.70599999999999996</v>
      </c>
      <c r="J15" s="113">
        <v>0.57099999999999995</v>
      </c>
      <c r="K15" s="122">
        <v>1300</v>
      </c>
      <c r="L15" s="194">
        <v>700</v>
      </c>
      <c r="M15" s="194">
        <v>200</v>
      </c>
      <c r="N15" s="194">
        <v>600</v>
      </c>
      <c r="O15" s="194">
        <v>500</v>
      </c>
      <c r="Q15" s="130"/>
      <c r="R15" s="130"/>
      <c r="S15" s="130"/>
    </row>
    <row r="16" spans="1:19" ht="10.5" customHeight="1" x14ac:dyDescent="0.2">
      <c r="A16" s="90" t="s">
        <v>246</v>
      </c>
      <c r="B16" s="20"/>
      <c r="C16" s="20"/>
      <c r="D16" s="20"/>
      <c r="E16" s="20"/>
      <c r="F16" s="33">
        <v>2.1</v>
      </c>
      <c r="G16" s="58">
        <v>2</v>
      </c>
      <c r="H16" s="58">
        <v>1.6</v>
      </c>
      <c r="I16" s="113">
        <v>0.79400000000000004</v>
      </c>
      <c r="J16" s="113">
        <v>1.2490000000000001</v>
      </c>
      <c r="K16" s="122">
        <v>1000</v>
      </c>
      <c r="L16" s="194">
        <v>1400</v>
      </c>
      <c r="M16" s="194">
        <v>1000</v>
      </c>
      <c r="N16" s="194">
        <v>700</v>
      </c>
      <c r="O16" s="194">
        <v>700</v>
      </c>
      <c r="Q16" s="130"/>
      <c r="R16" s="130"/>
      <c r="S16" s="130"/>
    </row>
    <row r="17" spans="1:19" ht="10.5" customHeight="1" x14ac:dyDescent="0.2">
      <c r="A17" s="20" t="s">
        <v>32</v>
      </c>
      <c r="B17" s="20"/>
      <c r="C17" s="20"/>
      <c r="D17" s="20"/>
      <c r="E17" s="20"/>
      <c r="F17" s="33">
        <v>1.8</v>
      </c>
      <c r="G17" s="58">
        <v>1.5</v>
      </c>
      <c r="H17" s="58">
        <v>0.8</v>
      </c>
      <c r="I17" s="113">
        <v>0.88600000000000001</v>
      </c>
      <c r="J17" s="113">
        <v>1.2</v>
      </c>
      <c r="K17" s="111">
        <v>200</v>
      </c>
      <c r="L17" s="194">
        <v>500</v>
      </c>
      <c r="M17" s="194">
        <v>200</v>
      </c>
      <c r="N17" s="194">
        <v>200</v>
      </c>
      <c r="O17" s="194">
        <v>200</v>
      </c>
      <c r="Q17" s="130"/>
      <c r="R17" s="130"/>
      <c r="S17" s="130"/>
    </row>
    <row r="18" spans="1:19" ht="13.5" customHeight="1" x14ac:dyDescent="0.2">
      <c r="A18" s="90" t="s">
        <v>256</v>
      </c>
      <c r="B18" s="20"/>
      <c r="C18" s="20"/>
      <c r="D18" s="20"/>
      <c r="E18" s="20"/>
      <c r="F18" s="33">
        <v>10.199999999999999</v>
      </c>
      <c r="G18" s="58">
        <v>5.8</v>
      </c>
      <c r="H18" s="58">
        <v>8.6</v>
      </c>
      <c r="I18" s="113">
        <v>4.883</v>
      </c>
      <c r="J18" s="113">
        <v>7.26</v>
      </c>
      <c r="K18" s="122">
        <v>3200</v>
      </c>
      <c r="L18" s="194">
        <v>2200</v>
      </c>
      <c r="M18" s="194">
        <v>3000</v>
      </c>
      <c r="N18" s="194">
        <v>2000</v>
      </c>
      <c r="O18" s="194">
        <v>2100</v>
      </c>
      <c r="Q18" s="130"/>
      <c r="R18" s="130"/>
      <c r="S18" s="130"/>
    </row>
    <row r="19" spans="1:19" ht="10.5" customHeight="1" x14ac:dyDescent="0.2">
      <c r="A19" s="90" t="s">
        <v>241</v>
      </c>
      <c r="B19" s="20"/>
      <c r="C19" s="20"/>
      <c r="D19" s="20"/>
      <c r="E19" s="20"/>
      <c r="F19" s="33">
        <v>0.6</v>
      </c>
      <c r="G19" s="58">
        <v>0.7</v>
      </c>
      <c r="H19" s="58" t="s">
        <v>16</v>
      </c>
      <c r="I19" s="113" t="s">
        <v>16</v>
      </c>
      <c r="J19" s="113" t="s">
        <v>16</v>
      </c>
      <c r="K19" s="111">
        <v>80</v>
      </c>
      <c r="L19" s="194">
        <v>90</v>
      </c>
      <c r="M19" s="194" t="s">
        <v>16</v>
      </c>
      <c r="N19" s="194" t="s">
        <v>16</v>
      </c>
      <c r="O19" s="194" t="s">
        <v>16</v>
      </c>
      <c r="Q19" s="130"/>
      <c r="R19" s="130"/>
      <c r="S19" s="130"/>
    </row>
    <row r="20" spans="1:19" ht="10.5" customHeight="1" x14ac:dyDescent="0.2">
      <c r="A20" s="90" t="s">
        <v>242</v>
      </c>
      <c r="B20" s="20"/>
      <c r="C20" s="20"/>
      <c r="D20" s="20"/>
      <c r="E20" s="20"/>
      <c r="F20" s="33">
        <v>0.1</v>
      </c>
      <c r="G20" s="58">
        <v>0.2</v>
      </c>
      <c r="H20" s="58">
        <v>0.2</v>
      </c>
      <c r="I20" s="113">
        <v>0.378</v>
      </c>
      <c r="J20" s="113">
        <v>0.11799999999999999</v>
      </c>
      <c r="K20" s="111">
        <v>40</v>
      </c>
      <c r="L20" s="194">
        <v>200</v>
      </c>
      <c r="M20" s="194">
        <v>200</v>
      </c>
      <c r="N20" s="194">
        <v>200</v>
      </c>
      <c r="O20" s="194">
        <v>100</v>
      </c>
      <c r="Q20" s="130"/>
      <c r="R20" s="130"/>
      <c r="S20" s="130"/>
    </row>
    <row r="21" spans="1:19" ht="10.5" customHeight="1" x14ac:dyDescent="0.2">
      <c r="A21" s="90" t="s">
        <v>243</v>
      </c>
      <c r="B21" s="20"/>
      <c r="C21" s="20"/>
      <c r="D21" s="20"/>
      <c r="E21" s="20"/>
      <c r="F21" s="33">
        <v>0.8</v>
      </c>
      <c r="G21" s="58">
        <v>1</v>
      </c>
      <c r="H21" s="58">
        <v>1.4</v>
      </c>
      <c r="I21" s="113">
        <v>1.5029999999999999</v>
      </c>
      <c r="J21" s="113">
        <v>1.1220000000000001</v>
      </c>
      <c r="K21" s="111">
        <v>900</v>
      </c>
      <c r="L21" s="194">
        <v>900</v>
      </c>
      <c r="M21" s="194">
        <v>1600</v>
      </c>
      <c r="N21" s="194">
        <v>1400</v>
      </c>
      <c r="O21" s="194">
        <v>1200</v>
      </c>
      <c r="Q21" s="130"/>
      <c r="R21" s="130"/>
      <c r="S21" s="130"/>
    </row>
    <row r="22" spans="1:19" ht="10.5" customHeight="1" x14ac:dyDescent="0.2">
      <c r="A22" s="90" t="s">
        <v>244</v>
      </c>
      <c r="B22" s="20"/>
      <c r="C22" s="20"/>
      <c r="D22" s="20"/>
      <c r="E22" s="20"/>
      <c r="F22" s="33">
        <v>0.1</v>
      </c>
      <c r="G22" s="58">
        <v>0.2</v>
      </c>
      <c r="H22" s="58">
        <v>0.1</v>
      </c>
      <c r="I22" s="113">
        <v>0.105</v>
      </c>
      <c r="J22" s="113">
        <v>0.14199999999999999</v>
      </c>
      <c r="K22" s="111">
        <v>100</v>
      </c>
      <c r="L22" s="194">
        <v>300</v>
      </c>
      <c r="M22" s="194">
        <v>200</v>
      </c>
      <c r="N22" s="194">
        <v>200</v>
      </c>
      <c r="O22" s="194">
        <v>200</v>
      </c>
      <c r="Q22" s="130"/>
      <c r="R22" s="130"/>
      <c r="S22" s="130"/>
    </row>
    <row r="23" spans="1:19" ht="13.5" customHeight="1" x14ac:dyDescent="0.2">
      <c r="A23" s="90" t="s">
        <v>240</v>
      </c>
      <c r="B23" s="20"/>
      <c r="C23" s="20"/>
      <c r="D23" s="20"/>
      <c r="E23" s="20"/>
      <c r="F23" s="33">
        <v>3.8</v>
      </c>
      <c r="G23" s="58">
        <v>3</v>
      </c>
      <c r="H23" s="58">
        <v>3.9</v>
      </c>
      <c r="I23" s="113">
        <v>3.4009999999999998</v>
      </c>
      <c r="J23" s="113">
        <v>4.3150000000000004</v>
      </c>
      <c r="K23" s="122">
        <v>1100</v>
      </c>
      <c r="L23" s="194">
        <v>800</v>
      </c>
      <c r="M23" s="194">
        <v>800</v>
      </c>
      <c r="N23" s="194">
        <v>2000</v>
      </c>
      <c r="O23" s="194">
        <v>2700</v>
      </c>
      <c r="Q23" s="130"/>
      <c r="R23" s="130"/>
      <c r="S23" s="130"/>
    </row>
    <row r="24" spans="1:19" ht="10.5" customHeight="1" x14ac:dyDescent="0.2">
      <c r="A24" s="90" t="s">
        <v>237</v>
      </c>
      <c r="B24" s="20"/>
      <c r="C24" s="20"/>
      <c r="D24" s="20"/>
      <c r="E24" s="20"/>
      <c r="F24" s="33">
        <v>11.6</v>
      </c>
      <c r="G24" s="58">
        <v>10.5</v>
      </c>
      <c r="H24" s="58">
        <v>5.6</v>
      </c>
      <c r="I24" s="113">
        <v>6.173</v>
      </c>
      <c r="J24" s="113">
        <v>6.0069999999999997</v>
      </c>
      <c r="K24" s="122">
        <v>6000</v>
      </c>
      <c r="L24" s="194">
        <v>6900</v>
      </c>
      <c r="M24" s="194">
        <v>3800</v>
      </c>
      <c r="N24" s="194">
        <v>3600</v>
      </c>
      <c r="O24" s="194">
        <v>2800</v>
      </c>
      <c r="Q24" s="130"/>
      <c r="R24" s="130"/>
      <c r="S24" s="130"/>
    </row>
    <row r="25" spans="1:19" ht="10.5" customHeight="1" x14ac:dyDescent="0.2">
      <c r="A25" s="90" t="s">
        <v>99</v>
      </c>
      <c r="B25" s="20"/>
      <c r="C25" s="20"/>
      <c r="D25" s="20"/>
      <c r="E25" s="20"/>
      <c r="F25" s="33">
        <v>2.1</v>
      </c>
      <c r="G25" s="58">
        <v>2.9</v>
      </c>
      <c r="H25" s="58">
        <v>1.8</v>
      </c>
      <c r="I25" s="113">
        <v>2.3580000000000001</v>
      </c>
      <c r="J25" s="113">
        <v>1.4730000000000001</v>
      </c>
      <c r="K25" s="111">
        <v>500</v>
      </c>
      <c r="L25" s="194">
        <v>900</v>
      </c>
      <c r="M25" s="194">
        <v>700</v>
      </c>
      <c r="N25" s="194">
        <v>1000</v>
      </c>
      <c r="O25" s="194">
        <v>800</v>
      </c>
      <c r="Q25" s="130"/>
      <c r="R25" s="130"/>
      <c r="S25" s="130"/>
    </row>
    <row r="26" spans="1:19" ht="10.5" customHeight="1" x14ac:dyDescent="0.2">
      <c r="A26" s="20" t="s">
        <v>33</v>
      </c>
      <c r="B26" s="20"/>
      <c r="C26" s="20"/>
      <c r="D26" s="20"/>
      <c r="E26" s="20"/>
      <c r="F26" s="33">
        <v>1.4</v>
      </c>
      <c r="G26" s="58">
        <v>1.5</v>
      </c>
      <c r="H26" s="58">
        <v>2</v>
      </c>
      <c r="I26" s="113">
        <v>1.5840000000000001</v>
      </c>
      <c r="J26" s="113">
        <v>1.587</v>
      </c>
      <c r="K26" s="111">
        <v>200</v>
      </c>
      <c r="L26" s="194">
        <v>100</v>
      </c>
      <c r="M26" s="194">
        <v>300</v>
      </c>
      <c r="N26" s="194">
        <v>400</v>
      </c>
      <c r="O26" s="194">
        <v>300</v>
      </c>
      <c r="Q26" s="130"/>
      <c r="R26" s="130"/>
      <c r="S26" s="130"/>
    </row>
    <row r="27" spans="1:19" ht="10.5" customHeight="1" x14ac:dyDescent="0.2">
      <c r="A27" s="63" t="s">
        <v>34</v>
      </c>
      <c r="B27" s="63"/>
      <c r="C27" s="63"/>
      <c r="D27" s="63"/>
      <c r="E27" s="63"/>
      <c r="F27" s="29">
        <v>0.3</v>
      </c>
      <c r="G27" s="59">
        <v>0.4</v>
      </c>
      <c r="H27" s="59">
        <v>2.2999999999999998</v>
      </c>
      <c r="I27" s="114">
        <v>0.39400000000000002</v>
      </c>
      <c r="J27" s="114">
        <v>0.57299999999999995</v>
      </c>
      <c r="K27" s="112">
        <v>200</v>
      </c>
      <c r="L27" s="195">
        <v>300</v>
      </c>
      <c r="M27" s="195">
        <v>400</v>
      </c>
      <c r="N27" s="195">
        <v>400</v>
      </c>
      <c r="O27" s="195">
        <v>600</v>
      </c>
      <c r="Q27" s="130"/>
      <c r="R27" s="130"/>
      <c r="S27" s="130"/>
    </row>
    <row r="28" spans="1:19" x14ac:dyDescent="0.2">
      <c r="A28" s="123" t="s">
        <v>261</v>
      </c>
      <c r="B28" s="12"/>
      <c r="C28" s="12"/>
      <c r="D28" s="12"/>
      <c r="E28" s="12"/>
      <c r="Q28" s="130"/>
      <c r="R28" s="130"/>
      <c r="S28" s="130"/>
    </row>
  </sheetData>
  <mergeCells count="2">
    <mergeCell ref="K5:O5"/>
    <mergeCell ref="F5:J5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>
    <tabColor rgb="FF33CCCC"/>
  </sheetPr>
  <dimension ref="A2:N15"/>
  <sheetViews>
    <sheetView workbookViewId="0"/>
  </sheetViews>
  <sheetFormatPr defaultRowHeight="12.75" x14ac:dyDescent="0.2"/>
  <cols>
    <col min="1" max="1" width="18.28515625" style="1" customWidth="1"/>
    <col min="2" max="5" width="4" style="1" hidden="1" customWidth="1"/>
    <col min="6" max="6" width="6.42578125" style="1" customWidth="1"/>
    <col min="7" max="11" width="5.5703125" style="1" customWidth="1"/>
    <col min="12" max="16384" width="9.140625" style="1"/>
  </cols>
  <sheetData>
    <row r="2" spans="1:14" ht="15.75" x14ac:dyDescent="0.2">
      <c r="A2" s="245" t="s">
        <v>334</v>
      </c>
      <c r="B2" s="44"/>
      <c r="C2" s="44"/>
      <c r="D2" s="44"/>
      <c r="E2" s="44"/>
      <c r="F2" s="45"/>
      <c r="G2" s="45"/>
      <c r="H2" s="45"/>
      <c r="I2" s="45"/>
      <c r="J2" s="45"/>
      <c r="K2" s="45"/>
    </row>
    <row r="3" spans="1:14" x14ac:dyDescent="0.2">
      <c r="A3" s="44"/>
      <c r="B3" s="44"/>
      <c r="C3" s="44"/>
      <c r="D3" s="44"/>
      <c r="E3" s="44"/>
      <c r="F3" s="45"/>
      <c r="G3" s="45"/>
      <c r="H3" s="45"/>
      <c r="I3" s="45"/>
      <c r="J3" s="45"/>
      <c r="K3" s="45"/>
    </row>
    <row r="4" spans="1:14" ht="5.25" customHeight="1" x14ac:dyDescent="0.2">
      <c r="A4" s="44"/>
      <c r="B4" s="44"/>
      <c r="C4" s="44"/>
      <c r="D4" s="44"/>
      <c r="E4" s="44"/>
      <c r="F4" s="45"/>
      <c r="G4" s="45"/>
      <c r="H4" s="45"/>
      <c r="I4" s="45"/>
      <c r="J4" s="45"/>
      <c r="K4" s="45"/>
    </row>
    <row r="5" spans="1:14" ht="12.75" customHeight="1" x14ac:dyDescent="0.2">
      <c r="A5" s="35" t="s">
        <v>0</v>
      </c>
      <c r="B5" s="35"/>
      <c r="C5" s="35"/>
      <c r="D5" s="35"/>
      <c r="E5" s="35"/>
      <c r="F5" s="252" t="s">
        <v>121</v>
      </c>
      <c r="G5" s="252"/>
      <c r="H5" s="252"/>
      <c r="I5" s="252"/>
      <c r="J5" s="252"/>
      <c r="K5" s="253"/>
    </row>
    <row r="6" spans="1:14" x14ac:dyDescent="0.2">
      <c r="A6" s="36" t="s">
        <v>35</v>
      </c>
      <c r="B6" s="36"/>
      <c r="C6" s="36"/>
      <c r="D6" s="36"/>
      <c r="E6" s="36"/>
      <c r="F6" s="22">
        <v>2005</v>
      </c>
      <c r="G6" s="22">
        <v>2006</v>
      </c>
      <c r="H6" s="22">
        <v>2007</v>
      </c>
      <c r="I6" s="22">
        <v>2008</v>
      </c>
      <c r="J6" s="22">
        <v>2009</v>
      </c>
      <c r="K6" s="22">
        <v>2010</v>
      </c>
      <c r="M6" s="130"/>
      <c r="N6" s="130"/>
    </row>
    <row r="7" spans="1:14" ht="13.5" customHeight="1" x14ac:dyDescent="0.2">
      <c r="A7" s="31" t="s">
        <v>4</v>
      </c>
      <c r="B7" s="31"/>
      <c r="C7" s="31"/>
      <c r="D7" s="31"/>
      <c r="E7" s="31"/>
      <c r="F7" s="32">
        <v>151</v>
      </c>
      <c r="G7" s="32">
        <v>160</v>
      </c>
      <c r="H7" s="32">
        <v>149</v>
      </c>
      <c r="I7" s="32">
        <v>147</v>
      </c>
      <c r="J7" s="124">
        <v>133.73500000000001</v>
      </c>
      <c r="K7" s="124">
        <v>148.429</v>
      </c>
      <c r="M7" s="130"/>
      <c r="N7" s="130"/>
    </row>
    <row r="8" spans="1:14" ht="10.5" customHeight="1" x14ac:dyDescent="0.2">
      <c r="A8" s="20" t="s">
        <v>2</v>
      </c>
      <c r="B8" s="20"/>
      <c r="C8" s="20"/>
      <c r="D8" s="20"/>
      <c r="E8" s="20"/>
      <c r="F8" s="33">
        <v>130</v>
      </c>
      <c r="G8" s="33">
        <v>128</v>
      </c>
      <c r="H8" s="33">
        <v>124</v>
      </c>
      <c r="I8" s="33">
        <v>121</v>
      </c>
      <c r="J8" s="125">
        <v>134.29</v>
      </c>
      <c r="K8" s="125">
        <v>147.54300000000001</v>
      </c>
      <c r="M8" s="130"/>
      <c r="N8" s="130"/>
    </row>
    <row r="9" spans="1:14" ht="10.5" customHeight="1" x14ac:dyDescent="0.2">
      <c r="A9" s="90" t="s">
        <v>85</v>
      </c>
      <c r="B9" s="20"/>
      <c r="C9" s="20"/>
      <c r="D9" s="20"/>
      <c r="E9" s="20"/>
      <c r="F9" s="33">
        <v>135</v>
      </c>
      <c r="G9" s="33">
        <v>151</v>
      </c>
      <c r="H9" s="33">
        <v>146</v>
      </c>
      <c r="I9" s="33">
        <v>120</v>
      </c>
      <c r="J9" s="125">
        <v>138.76300000000001</v>
      </c>
      <c r="K9" s="125">
        <v>140.239</v>
      </c>
      <c r="M9" s="130"/>
      <c r="N9" s="130"/>
    </row>
    <row r="10" spans="1:14" ht="10.5" customHeight="1" x14ac:dyDescent="0.2">
      <c r="A10" s="90" t="s">
        <v>221</v>
      </c>
      <c r="B10" s="20"/>
      <c r="C10" s="20"/>
      <c r="D10" s="20"/>
      <c r="E10" s="20"/>
      <c r="F10" s="33">
        <v>88</v>
      </c>
      <c r="G10" s="33">
        <v>103</v>
      </c>
      <c r="H10" s="33">
        <v>91</v>
      </c>
      <c r="I10" s="33">
        <v>89</v>
      </c>
      <c r="J10" s="125">
        <v>97.646000000000001</v>
      </c>
      <c r="K10" s="125">
        <v>108.771</v>
      </c>
      <c r="M10" s="130"/>
      <c r="N10" s="130"/>
    </row>
    <row r="11" spans="1:14" ht="10.5" customHeight="1" x14ac:dyDescent="0.2">
      <c r="A11" s="63" t="s">
        <v>5</v>
      </c>
      <c r="B11" s="63"/>
      <c r="C11" s="63"/>
      <c r="D11" s="63"/>
      <c r="E11" s="63"/>
      <c r="F11" s="29">
        <v>143</v>
      </c>
      <c r="G11" s="29">
        <v>90</v>
      </c>
      <c r="H11" s="29">
        <v>160</v>
      </c>
      <c r="I11" s="29">
        <v>126</v>
      </c>
      <c r="J11" s="126">
        <v>112.054</v>
      </c>
      <c r="K11" s="126">
        <v>135.446</v>
      </c>
      <c r="M11" s="130"/>
      <c r="N11" s="130"/>
    </row>
    <row r="12" spans="1:14" x14ac:dyDescent="0.2">
      <c r="A12" s="12" t="s">
        <v>170</v>
      </c>
      <c r="B12" s="12"/>
      <c r="C12" s="12"/>
      <c r="D12" s="12"/>
      <c r="E12" s="12"/>
      <c r="F12" s="45"/>
      <c r="G12" s="45"/>
      <c r="H12" s="45"/>
      <c r="I12" s="45"/>
      <c r="J12" s="45"/>
      <c r="K12" s="45"/>
      <c r="M12" s="130"/>
      <c r="N12" s="130"/>
    </row>
    <row r="13" spans="1:14" x14ac:dyDescent="0.2">
      <c r="M13" s="130"/>
      <c r="N13" s="130"/>
    </row>
    <row r="14" spans="1:14" x14ac:dyDescent="0.2">
      <c r="M14" s="130"/>
      <c r="N14" s="130"/>
    </row>
    <row r="15" spans="1:14" x14ac:dyDescent="0.2">
      <c r="M15" s="130"/>
      <c r="N15" s="130"/>
    </row>
  </sheetData>
  <mergeCells count="1">
    <mergeCell ref="F5:K5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40</vt:i4>
      </vt:variant>
      <vt:variant>
        <vt:lpstr>Namngivna områden</vt:lpstr>
      </vt:variant>
      <vt:variant>
        <vt:i4>75</vt:i4>
      </vt:variant>
    </vt:vector>
  </HeadingPairs>
  <TitlesOfParts>
    <vt:vector size="115" baseType="lpstr">
      <vt:lpstr>--&gt;</vt:lpstr>
      <vt:lpstr>s12</vt:lpstr>
      <vt:lpstr>tå1</vt:lpstr>
      <vt:lpstr>tå2</vt:lpstr>
      <vt:lpstr>tå3</vt:lpstr>
      <vt:lpstr>fig1</vt:lpstr>
      <vt:lpstr>fig1,data</vt:lpstr>
      <vt:lpstr>tå4</vt:lpstr>
      <vt:lpstr>tå5</vt:lpstr>
      <vt:lpstr>tå6</vt:lpstr>
      <vt:lpstr>Genomsnitt_F (2)</vt:lpstr>
      <vt:lpstr>Genomsnitt_F_data</vt:lpstr>
      <vt:lpstr>&lt;--</vt:lpstr>
      <vt:lpstr>tabellbilaga --&gt;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t16</vt:lpstr>
      <vt:lpstr>t17</vt:lpstr>
      <vt:lpstr>t18</vt:lpstr>
      <vt:lpstr>t19</vt:lpstr>
      <vt:lpstr>t20</vt:lpstr>
      <vt:lpstr>t21</vt:lpstr>
      <vt:lpstr>t22</vt:lpstr>
      <vt:lpstr>t23</vt:lpstr>
      <vt:lpstr>&lt;-- tabellbilaga</vt:lpstr>
      <vt:lpstr>kvalitetsdeklaration --&gt;</vt:lpstr>
      <vt:lpstr>tå7</vt:lpstr>
      <vt:lpstr>tå8</vt:lpstr>
      <vt:lpstr>tå2!_Ref224692344</vt:lpstr>
      <vt:lpstr>tå7!_Ref224692382</vt:lpstr>
      <vt:lpstr>'fig1'!_Ref225068288</vt:lpstr>
      <vt:lpstr>'fig1,data'!_Ref225068288</vt:lpstr>
      <vt:lpstr>tå6!_Ref225068763</vt:lpstr>
      <vt:lpstr>'t11'!_Ref225669481</vt:lpstr>
      <vt:lpstr>'t12'!_Ref225670067</vt:lpstr>
      <vt:lpstr>'t4'!_Ref227552025</vt:lpstr>
      <vt:lpstr>'t2'!_Ref227553678</vt:lpstr>
      <vt:lpstr>'t9'!_Ref227553697</vt:lpstr>
      <vt:lpstr>'t5'!_Ref227554624</vt:lpstr>
      <vt:lpstr>'t6'!_Ref227554638</vt:lpstr>
      <vt:lpstr>'t20'!_Ref241991261</vt:lpstr>
      <vt:lpstr>'t19'!_Ref241991302</vt:lpstr>
      <vt:lpstr>'t23'!_Ref242006372</vt:lpstr>
      <vt:lpstr>'Genomsnitt_F (2)'!_Ref282004697</vt:lpstr>
      <vt:lpstr>'t4'!_Toc177788915</vt:lpstr>
      <vt:lpstr>'t1'!_Toc240770408</vt:lpstr>
      <vt:lpstr>'t3'!_Toc240770410</vt:lpstr>
      <vt:lpstr>'t4'!_Toc240770411</vt:lpstr>
      <vt:lpstr>'t6'!_Toc240770413</vt:lpstr>
      <vt:lpstr>'t7'!_Toc240770414</vt:lpstr>
      <vt:lpstr>'t8'!_Toc240770415</vt:lpstr>
      <vt:lpstr>'t10'!_Toc240770417</vt:lpstr>
      <vt:lpstr>'t18'!_Toc240770424</vt:lpstr>
      <vt:lpstr>'t1'!_Toc240770516</vt:lpstr>
      <vt:lpstr>'t2'!_Toc240770517</vt:lpstr>
      <vt:lpstr>'t3'!_Toc240770518</vt:lpstr>
      <vt:lpstr>'t4'!_Toc240770519</vt:lpstr>
      <vt:lpstr>'t5'!_Toc240770520</vt:lpstr>
      <vt:lpstr>'t6'!_Toc240770521</vt:lpstr>
      <vt:lpstr>'t7'!_Toc240770522</vt:lpstr>
      <vt:lpstr>'t8'!_Toc240770523</vt:lpstr>
      <vt:lpstr>'t9'!_Toc240770524</vt:lpstr>
      <vt:lpstr>'t10'!_Toc240770525</vt:lpstr>
      <vt:lpstr>'t11'!_Toc240770526</vt:lpstr>
      <vt:lpstr>'t12'!_Toc240770527</vt:lpstr>
      <vt:lpstr>'t13'!_Toc242782502</vt:lpstr>
      <vt:lpstr>'t16'!_Toc242782505</vt:lpstr>
      <vt:lpstr>'t17'!_Toc242782506</vt:lpstr>
      <vt:lpstr>'t18'!_Toc242782507</vt:lpstr>
      <vt:lpstr>'t19'!_Toc242782508</vt:lpstr>
      <vt:lpstr>'t20'!_Toc242782509</vt:lpstr>
      <vt:lpstr>'t21'!_Toc242782510</vt:lpstr>
      <vt:lpstr>'t22'!_Toc242782511</vt:lpstr>
      <vt:lpstr>'t23'!_Toc242782512</vt:lpstr>
      <vt:lpstr>tå1!_Toc245004259</vt:lpstr>
      <vt:lpstr>tå3!_Toc245004261</vt:lpstr>
      <vt:lpstr>tå4!_Toc245004262</vt:lpstr>
      <vt:lpstr>tå5!_Toc245004263</vt:lpstr>
      <vt:lpstr>tå8!_Toc245004266</vt:lpstr>
      <vt:lpstr>'t12'!_Toc245004278</vt:lpstr>
      <vt:lpstr>'t13'!_Toc245004279</vt:lpstr>
      <vt:lpstr>'t14'!_Toc245004280</vt:lpstr>
      <vt:lpstr>'t16'!_Toc245004282</vt:lpstr>
      <vt:lpstr>'t17'!_Toc245004283</vt:lpstr>
      <vt:lpstr>'t18'!_Toc245004284</vt:lpstr>
      <vt:lpstr>'t21'!_Toc245004287</vt:lpstr>
      <vt:lpstr>'t22'!_Toc245004288</vt:lpstr>
      <vt:lpstr>'t5'!_Toc266777586</vt:lpstr>
      <vt:lpstr>'t2'!_Toc307811780</vt:lpstr>
      <vt:lpstr>'t6'!_Toc525550657</vt:lpstr>
      <vt:lpstr>tå7!Antal_graddagar</vt:lpstr>
      <vt:lpstr>tå4!tabell_area_byggnader_uppvsätt_2007_2009</vt:lpstr>
      <vt:lpstr>tå5!tabell_gnsn_energianvändning_2005_2009</vt:lpstr>
      <vt:lpstr>tå6!tabell_gnsn_fjv_2002_2009</vt:lpstr>
      <vt:lpstr>'t2'!tabellbilaga_area_första</vt:lpstr>
      <vt:lpstr>'t9'!tabellbilaga_area_typkod_byggår</vt:lpstr>
      <vt:lpstr>'t16'!tabellbilaga_fjärrvärme_kyla</vt:lpstr>
      <vt:lpstr>'t13'!tabellbilaga_gnsn_en_lokid_byggår</vt:lpstr>
      <vt:lpstr>'t10'!tabellbilaga_gnsn_enanv_första</vt:lpstr>
      <vt:lpstr>'t14'!tabellbilaga_gnsn_enanv_sista</vt:lpstr>
      <vt:lpstr>'t11'!tabellbilaga_gnsn_fjv</vt:lpstr>
      <vt:lpstr>'t23'!tabellbilaga_vatten_genomsnitt</vt:lpstr>
      <vt:lpstr>'t22'!tabellbilaga_vatten_total</vt:lpstr>
    </vt:vector>
  </TitlesOfParts>
  <Company>Statisticon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sopolo</dc:creator>
  <cp:lastModifiedBy>Sophia Olofsson</cp:lastModifiedBy>
  <cp:lastPrinted>2010-10-04T14:32:21Z</cp:lastPrinted>
  <dcterms:created xsi:type="dcterms:W3CDTF">2010-06-23T07:38:09Z</dcterms:created>
  <dcterms:modified xsi:type="dcterms:W3CDTF">2011-12-09T09:46:43Z</dcterms:modified>
</cp:coreProperties>
</file>