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a\Desktop\Utlysning EKR\RUL\"/>
    </mc:Choice>
  </mc:AlternateContent>
  <bookViews>
    <workbookView xWindow="480" yWindow="105" windowWidth="11340" windowHeight="8835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B78" i="1" l="1"/>
  <c r="B114" i="1" l="1"/>
  <c r="B71" i="1"/>
  <c r="D71" i="1" s="1"/>
  <c r="B14" i="1"/>
  <c r="B15" i="1" s="1"/>
  <c r="B106" i="1"/>
  <c r="B79" i="1"/>
  <c r="B49" i="1"/>
  <c r="D49" i="1" s="1"/>
  <c r="B42" i="1"/>
  <c r="D42" i="1" s="1"/>
  <c r="B35" i="1"/>
  <c r="B36" i="1" s="1"/>
  <c r="B28" i="1"/>
  <c r="B29" i="1" s="1"/>
  <c r="B21" i="1"/>
  <c r="B22" i="1" s="1"/>
  <c r="B57" i="1"/>
  <c r="D57" i="1" s="1"/>
  <c r="B64" i="1"/>
  <c r="B85" i="1"/>
  <c r="D85" i="1" s="1"/>
  <c r="B92" i="1"/>
  <c r="D92" i="1" s="1"/>
  <c r="B99" i="1"/>
  <c r="D99" i="1" s="1"/>
  <c r="B72" i="1" l="1"/>
  <c r="B107" i="1"/>
  <c r="B100" i="1"/>
  <c r="D95" i="1"/>
  <c r="G95" i="1" s="1"/>
  <c r="D21" i="1"/>
  <c r="D24" i="1" s="1"/>
  <c r="G24" i="1" s="1"/>
  <c r="D88" i="1"/>
  <c r="G88" i="1" s="1"/>
  <c r="B43" i="1"/>
  <c r="D45" i="1"/>
  <c r="G45" i="1" s="1"/>
  <c r="B115" i="1"/>
  <c r="D35" i="1"/>
  <c r="D38" i="1" s="1"/>
  <c r="G38" i="1" s="1"/>
  <c r="D114" i="1"/>
  <c r="D117" i="1" s="1"/>
  <c r="G117" i="1" s="1"/>
  <c r="B86" i="1"/>
  <c r="D78" i="1"/>
  <c r="D81" i="1" s="1"/>
  <c r="G81" i="1" s="1"/>
  <c r="B65" i="1"/>
  <c r="D106" i="1"/>
  <c r="D109" i="1" s="1"/>
  <c r="G109" i="1" s="1"/>
  <c r="D60" i="1"/>
  <c r="G60" i="1" s="1"/>
  <c r="D52" i="1"/>
  <c r="G52" i="1" s="1"/>
  <c r="D74" i="1"/>
  <c r="G74" i="1" s="1"/>
  <c r="D102" i="1"/>
  <c r="G102" i="1" s="1"/>
  <c r="B93" i="1"/>
  <c r="B58" i="1"/>
  <c r="B50" i="1"/>
  <c r="D64" i="1"/>
  <c r="D67" i="1" s="1"/>
  <c r="G67" i="1" s="1"/>
  <c r="D28" i="1"/>
  <c r="D31" i="1" s="1"/>
  <c r="G31" i="1" s="1"/>
  <c r="D14" i="1"/>
  <c r="D17" i="1" s="1"/>
  <c r="G17" i="1" s="1"/>
  <c r="G122" i="1" l="1"/>
</calcChain>
</file>

<file path=xl/sharedStrings.xml><?xml version="1.0" encoding="utf-8"?>
<sst xmlns="http://schemas.openxmlformats.org/spreadsheetml/2006/main" count="91" uniqueCount="30">
  <si>
    <t>Samordning e-rådgivning</t>
  </si>
  <si>
    <t>Regional energiaktör</t>
  </si>
  <si>
    <t>Fast del</t>
  </si>
  <si>
    <t>Rörlig del</t>
  </si>
  <si>
    <t>Totalt för 3 år</t>
  </si>
  <si>
    <t>Summa</t>
  </si>
  <si>
    <t>Västernorrland EK</t>
  </si>
  <si>
    <t>Värmland</t>
  </si>
  <si>
    <t>Mälardalen</t>
  </si>
  <si>
    <t>Skåne</t>
  </si>
  <si>
    <t>Avrundade, gällande siffror:</t>
  </si>
  <si>
    <t>Halland</t>
  </si>
  <si>
    <t>Östergötland</t>
  </si>
  <si>
    <t>summa</t>
  </si>
  <si>
    <t>Hållbar utveckling Väst</t>
  </si>
  <si>
    <t>Energikontor Norr (inkl. Västerbotten)</t>
  </si>
  <si>
    <t xml:space="preserve">Totalt </t>
  </si>
  <si>
    <t>Totalt</t>
  </si>
  <si>
    <t>Dalarna</t>
  </si>
  <si>
    <t>Beräkning per EK 2017</t>
  </si>
  <si>
    <t xml:space="preserve">EK Sydost </t>
  </si>
  <si>
    <t>Norra Småland</t>
  </si>
  <si>
    <t>Gävle</t>
  </si>
  <si>
    <t>Örebro</t>
  </si>
  <si>
    <t>Etableringsstöd ev 2</t>
  </si>
  <si>
    <t>EK Jämtland/Härjedalen</t>
  </si>
  <si>
    <t>Stockholm</t>
  </si>
  <si>
    <t>Total summa för 15 energikontor 2018-2020</t>
  </si>
  <si>
    <t>Indexuppräkning med 2 %</t>
  </si>
  <si>
    <t>RUL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</si>
</sst>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kr&quot;#,##0_);[Red]\(&quot;kr&quot;#,##0\)"/>
    <numFmt numFmtId="165" formatCode="#,##0\ _k_r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Fill="1" applyBorder="1"/>
    <xf numFmtId="3" fontId="0" fillId="0" borderId="3" xfId="0" applyNumberFormat="1" applyBorder="1"/>
    <xf numFmtId="3" fontId="0" fillId="0" borderId="0" xfId="0" applyNumberFormat="1"/>
    <xf numFmtId="0" fontId="0" fillId="0" borderId="4" xfId="0" applyBorder="1"/>
    <xf numFmtId="3" fontId="1" fillId="0" borderId="3" xfId="0" applyNumberFormat="1" applyFont="1" applyBorder="1"/>
    <xf numFmtId="3" fontId="0" fillId="0" borderId="0" xfId="0" applyNumberFormat="1" applyBorder="1"/>
    <xf numFmtId="0" fontId="0" fillId="0" borderId="3" xfId="0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Border="1"/>
    <xf numFmtId="0" fontId="1" fillId="2" borderId="0" xfId="0" applyFont="1" applyFill="1" applyBorder="1"/>
    <xf numFmtId="0" fontId="0" fillId="2" borderId="0" xfId="0" applyFill="1" applyBorder="1"/>
    <xf numFmtId="0" fontId="3" fillId="0" borderId="0" xfId="0" applyFont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165" fontId="0" fillId="3" borderId="14" xfId="0" applyNumberFormat="1" applyFill="1" applyBorder="1"/>
    <xf numFmtId="165" fontId="0" fillId="3" borderId="15" xfId="0" applyNumberFormat="1" applyFill="1" applyBorder="1"/>
    <xf numFmtId="165" fontId="0" fillId="3" borderId="16" xfId="0" applyNumberFormat="1" applyFill="1" applyBorder="1"/>
    <xf numFmtId="165" fontId="0" fillId="3" borderId="11" xfId="0" applyNumberFormat="1" applyFill="1" applyBorder="1"/>
    <xf numFmtId="165" fontId="0" fillId="3" borderId="12" xfId="0" applyNumberFormat="1" applyFill="1" applyBorder="1"/>
    <xf numFmtId="165" fontId="0" fillId="3" borderId="13" xfId="0" applyNumberFormat="1" applyFill="1" applyBorder="1"/>
    <xf numFmtId="0" fontId="1" fillId="3" borderId="1" xfId="0" applyNumberFormat="1" applyFont="1" applyFill="1" applyBorder="1"/>
    <xf numFmtId="0" fontId="0" fillId="2" borderId="19" xfId="0" applyFill="1" applyBorder="1"/>
    <xf numFmtId="0" fontId="1" fillId="2" borderId="20" xfId="0" applyFont="1" applyFill="1" applyBorder="1"/>
    <xf numFmtId="0" fontId="4" fillId="2" borderId="2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3" fontId="0" fillId="2" borderId="22" xfId="0" applyNumberForma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3" fontId="0" fillId="0" borderId="1" xfId="0" applyNumberFormat="1" applyBorder="1" applyAlignment="1"/>
    <xf numFmtId="0" fontId="1" fillId="0" borderId="0" xfId="0" applyFont="1" applyAlignment="1">
      <alignment horizontal="right"/>
    </xf>
    <xf numFmtId="0" fontId="1" fillId="0" borderId="27" xfId="0" applyFont="1" applyBorder="1"/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1" fillId="0" borderId="18" xfId="0" applyFont="1" applyBorder="1"/>
    <xf numFmtId="0" fontId="0" fillId="0" borderId="18" xfId="0" applyBorder="1"/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3" fontId="1" fillId="0" borderId="0" xfId="0" applyNumberFormat="1" applyFont="1"/>
    <xf numFmtId="3" fontId="0" fillId="0" borderId="1" xfId="0" applyNumberFormat="1" applyBorder="1" applyAlignment="1"/>
    <xf numFmtId="164" fontId="0" fillId="0" borderId="0" xfId="0" applyNumberFormat="1"/>
    <xf numFmtId="0" fontId="1" fillId="0" borderId="4" xfId="0" applyFont="1" applyBorder="1"/>
    <xf numFmtId="3" fontId="0" fillId="0" borderId="4" xfId="0" applyNumberFormat="1" applyBorder="1" applyAlignment="1"/>
    <xf numFmtId="3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topLeftCell="A105" workbookViewId="0">
      <selection activeCell="K20" sqref="K20"/>
    </sheetView>
  </sheetViews>
  <sheetFormatPr defaultRowHeight="12.75" x14ac:dyDescent="0.2"/>
  <cols>
    <col min="1" max="1" width="19.140625" customWidth="1"/>
    <col min="2" max="2" width="14.42578125" customWidth="1"/>
    <col min="3" max="3" width="15.5703125" customWidth="1"/>
    <col min="4" max="4" width="10.140625" bestFit="1" customWidth="1"/>
    <col min="5" max="6" width="8.85546875" bestFit="1" customWidth="1"/>
    <col min="7" max="7" width="10.140625" bestFit="1" customWidth="1"/>
    <col min="8" max="8" width="12" customWidth="1"/>
    <col min="9" max="9" width="14.5703125" bestFit="1" customWidth="1"/>
    <col min="10" max="10" width="12.7109375" bestFit="1" customWidth="1"/>
    <col min="11" max="11" width="12.28515625" bestFit="1" customWidth="1"/>
    <col min="12" max="12" width="10.28515625" bestFit="1" customWidth="1"/>
    <col min="15" max="15" width="23.28515625" customWidth="1"/>
    <col min="16" max="16" width="12.140625" bestFit="1" customWidth="1"/>
    <col min="17" max="17" width="14.42578125" bestFit="1" customWidth="1"/>
    <col min="18" max="18" width="12" bestFit="1" customWidth="1"/>
    <col min="21" max="21" width="15" customWidth="1"/>
    <col min="25" max="25" width="12.28515625" bestFit="1" customWidth="1"/>
  </cols>
  <sheetData>
    <row r="1" spans="1:13" ht="13.5" thickBot="1" x14ac:dyDescent="0.25"/>
    <row r="2" spans="1:13" ht="18.75" thickBot="1" x14ac:dyDescent="0.3">
      <c r="G2" s="33"/>
      <c r="H2" s="34"/>
      <c r="I2" s="35" t="s">
        <v>10</v>
      </c>
      <c r="J2" s="36"/>
      <c r="K2" s="36"/>
      <c r="L2" s="36"/>
      <c r="M2" s="37"/>
    </row>
    <row r="3" spans="1:13" x14ac:dyDescent="0.2">
      <c r="B3" s="1"/>
      <c r="G3" s="38"/>
      <c r="H3" s="16"/>
      <c r="I3" s="19" t="s">
        <v>0</v>
      </c>
      <c r="J3" s="20"/>
      <c r="K3" s="21" t="s">
        <v>1</v>
      </c>
      <c r="L3" s="22"/>
      <c r="M3" s="39"/>
    </row>
    <row r="4" spans="1:13" ht="13.5" thickBot="1" x14ac:dyDescent="0.25">
      <c r="B4" s="2" t="s">
        <v>29</v>
      </c>
      <c r="C4" s="3"/>
      <c r="G4" s="40"/>
      <c r="H4" s="16"/>
      <c r="I4" s="23" t="s">
        <v>2</v>
      </c>
      <c r="J4" s="24" t="s">
        <v>3</v>
      </c>
      <c r="K4" s="24" t="s">
        <v>2</v>
      </c>
      <c r="L4" s="25" t="s">
        <v>3</v>
      </c>
      <c r="M4" s="39"/>
    </row>
    <row r="5" spans="1:13" x14ac:dyDescent="0.2">
      <c r="B5" s="4" t="s">
        <v>2</v>
      </c>
      <c r="C5" s="4" t="s">
        <v>3</v>
      </c>
      <c r="G5" s="38"/>
      <c r="H5" s="32">
        <v>2017</v>
      </c>
      <c r="I5" s="26">
        <v>304000</v>
      </c>
      <c r="J5" s="27">
        <v>19000</v>
      </c>
      <c r="K5" s="27"/>
      <c r="L5" s="28"/>
      <c r="M5" s="39"/>
    </row>
    <row r="6" spans="1:13" ht="13.5" thickBot="1" x14ac:dyDescent="0.25">
      <c r="A6" s="4">
        <v>2018</v>
      </c>
      <c r="B6" s="6">
        <v>304000</v>
      </c>
      <c r="C6" s="6">
        <v>19000</v>
      </c>
      <c r="F6" s="10"/>
      <c r="G6" s="38"/>
      <c r="H6" s="32"/>
      <c r="I6" s="29"/>
      <c r="J6" s="30"/>
      <c r="K6" s="30"/>
      <c r="L6" s="31"/>
      <c r="M6" s="39"/>
    </row>
    <row r="7" spans="1:13" x14ac:dyDescent="0.2">
      <c r="A7" s="4">
        <v>2019</v>
      </c>
      <c r="B7" s="6">
        <v>304000</v>
      </c>
      <c r="C7" s="6">
        <v>19000</v>
      </c>
      <c r="D7" t="s">
        <v>28</v>
      </c>
      <c r="F7" s="10"/>
      <c r="G7" s="38"/>
      <c r="H7" s="17"/>
      <c r="I7" s="17"/>
      <c r="J7" s="17"/>
      <c r="K7" s="17"/>
      <c r="L7" s="17"/>
      <c r="M7" s="39"/>
    </row>
    <row r="8" spans="1:13" ht="13.5" thickBot="1" x14ac:dyDescent="0.25">
      <c r="A8" s="4">
        <v>2020</v>
      </c>
      <c r="B8" s="6">
        <v>304000</v>
      </c>
      <c r="C8" s="6">
        <v>19000</v>
      </c>
      <c r="D8" t="s">
        <v>28</v>
      </c>
      <c r="F8" s="10"/>
      <c r="G8" s="41"/>
      <c r="H8" s="42"/>
      <c r="I8" s="42"/>
      <c r="J8" s="42"/>
      <c r="K8" s="42"/>
      <c r="L8" s="42"/>
      <c r="M8" s="43"/>
    </row>
    <row r="10" spans="1:13" x14ac:dyDescent="0.2">
      <c r="A10" s="5" t="s">
        <v>19</v>
      </c>
    </row>
    <row r="12" spans="1:13" x14ac:dyDescent="0.2">
      <c r="A12" s="1" t="s">
        <v>14</v>
      </c>
      <c r="D12" s="1">
        <v>2018</v>
      </c>
      <c r="E12" s="1">
        <v>2019</v>
      </c>
      <c r="F12" s="1">
        <v>2020</v>
      </c>
      <c r="G12" s="45" t="s">
        <v>17</v>
      </c>
    </row>
    <row r="13" spans="1:13" x14ac:dyDescent="0.2">
      <c r="A13">
        <v>49</v>
      </c>
      <c r="B13" s="2" t="s">
        <v>0</v>
      </c>
      <c r="C13" s="57"/>
      <c r="D13" s="4" t="s">
        <v>5</v>
      </c>
      <c r="E13" s="11"/>
      <c r="F13" s="11"/>
      <c r="G13" s="11"/>
    </row>
    <row r="14" spans="1:13" x14ac:dyDescent="0.2">
      <c r="A14" s="4">
        <v>2017</v>
      </c>
      <c r="B14" s="44">
        <f>$I$5+A13*$J$5</f>
        <v>1235000</v>
      </c>
      <c r="C14" s="58"/>
      <c r="D14" s="6">
        <f>SUM(B14:C14)</f>
        <v>1235000</v>
      </c>
      <c r="E14" s="6"/>
      <c r="F14" s="6"/>
      <c r="G14" s="11"/>
    </row>
    <row r="15" spans="1:13" x14ac:dyDescent="0.2">
      <c r="A15" s="4" t="s">
        <v>13</v>
      </c>
      <c r="B15" s="44">
        <f>SUM(B14:C14)</f>
        <v>1235000</v>
      </c>
      <c r="C15" s="58"/>
      <c r="D15" s="6"/>
      <c r="E15" s="6"/>
      <c r="F15" s="6"/>
      <c r="G15" s="11"/>
    </row>
    <row r="16" spans="1:13" x14ac:dyDescent="0.2">
      <c r="B16" s="1"/>
      <c r="C16" s="7"/>
      <c r="D16" s="11"/>
      <c r="E16" s="6"/>
      <c r="F16" s="6"/>
      <c r="G16" s="11"/>
    </row>
    <row r="17" spans="1:19" x14ac:dyDescent="0.2">
      <c r="B17" s="2" t="s">
        <v>16</v>
      </c>
      <c r="C17" s="8"/>
      <c r="D17" s="59">
        <f>SUM(D14:D16)</f>
        <v>1235000</v>
      </c>
      <c r="E17" s="6">
        <v>1260000</v>
      </c>
      <c r="F17" s="6">
        <v>1285000</v>
      </c>
      <c r="G17" s="9">
        <f>SUM(D17:F17)</f>
        <v>3780000</v>
      </c>
    </row>
    <row r="18" spans="1:19" x14ac:dyDescent="0.2">
      <c r="D18" s="11"/>
      <c r="E18" s="6"/>
      <c r="F18" s="6"/>
      <c r="G18" s="11"/>
      <c r="H18" s="1"/>
      <c r="I18" s="1"/>
    </row>
    <row r="19" spans="1:19" s="1" customFormat="1" x14ac:dyDescent="0.2">
      <c r="A19" s="1" t="s">
        <v>20</v>
      </c>
      <c r="D19" s="4"/>
      <c r="E19" s="9"/>
      <c r="F19" s="9"/>
      <c r="G19" s="11"/>
      <c r="J19"/>
      <c r="K19"/>
      <c r="L19"/>
      <c r="M19"/>
      <c r="O19"/>
      <c r="P19"/>
      <c r="Q19"/>
      <c r="R19"/>
      <c r="S19"/>
    </row>
    <row r="20" spans="1:19" x14ac:dyDescent="0.2">
      <c r="A20" s="18">
        <v>25</v>
      </c>
      <c r="B20" s="2" t="s">
        <v>0</v>
      </c>
      <c r="C20" s="57"/>
      <c r="D20" s="4" t="s">
        <v>5</v>
      </c>
      <c r="E20" s="6"/>
      <c r="F20" s="6"/>
      <c r="G20" s="4"/>
      <c r="H20" s="7"/>
      <c r="I20" s="7"/>
      <c r="J20" s="54"/>
      <c r="K20" s="45"/>
    </row>
    <row r="21" spans="1:19" x14ac:dyDescent="0.2">
      <c r="A21" s="4">
        <v>2017</v>
      </c>
      <c r="B21" s="44">
        <f>$I$5+A20*$J$5</f>
        <v>779000</v>
      </c>
      <c r="C21" s="58"/>
      <c r="D21" s="6">
        <f>SUM(B21:C21)</f>
        <v>779000</v>
      </c>
      <c r="E21" s="6"/>
      <c r="F21" s="6"/>
      <c r="G21" s="4"/>
      <c r="H21" s="7"/>
      <c r="I21" s="7"/>
      <c r="J21" s="54"/>
    </row>
    <row r="22" spans="1:19" x14ac:dyDescent="0.2">
      <c r="A22" s="4" t="s">
        <v>13</v>
      </c>
      <c r="B22" s="44">
        <f>SUM(B21:C21)</f>
        <v>779000</v>
      </c>
      <c r="C22" s="58"/>
      <c r="D22" s="6"/>
      <c r="E22" s="6"/>
      <c r="F22" s="6"/>
      <c r="G22" s="11"/>
    </row>
    <row r="23" spans="1:19" x14ac:dyDescent="0.2">
      <c r="B23" s="1"/>
      <c r="C23" s="7"/>
      <c r="D23" s="11"/>
      <c r="E23" s="6"/>
      <c r="F23" s="6"/>
      <c r="G23" s="11"/>
    </row>
    <row r="24" spans="1:19" x14ac:dyDescent="0.2">
      <c r="B24" s="2" t="s">
        <v>17</v>
      </c>
      <c r="C24" s="8"/>
      <c r="D24" s="59">
        <f>SUM(D21:D23)</f>
        <v>779000</v>
      </c>
      <c r="E24" s="6">
        <v>795000</v>
      </c>
      <c r="F24" s="6">
        <v>810000</v>
      </c>
      <c r="G24" s="9">
        <f>SUM(D24:F24)</f>
        <v>2384000</v>
      </c>
    </row>
    <row r="25" spans="1:19" x14ac:dyDescent="0.2">
      <c r="D25" s="11"/>
      <c r="E25" s="6"/>
      <c r="F25" s="6"/>
      <c r="G25" s="11"/>
      <c r="O25" s="14"/>
      <c r="P25" s="52"/>
      <c r="Q25" s="52"/>
    </row>
    <row r="26" spans="1:19" x14ac:dyDescent="0.2">
      <c r="A26" s="1" t="s">
        <v>25</v>
      </c>
      <c r="D26" s="11"/>
      <c r="E26" s="6"/>
      <c r="F26" s="6"/>
      <c r="G26" s="11"/>
      <c r="O26" s="14"/>
      <c r="P26" s="10"/>
      <c r="Q26" s="10"/>
    </row>
    <row r="27" spans="1:19" x14ac:dyDescent="0.2">
      <c r="A27">
        <v>8</v>
      </c>
      <c r="B27" s="2" t="s">
        <v>0</v>
      </c>
      <c r="C27" s="57"/>
      <c r="D27" s="4" t="s">
        <v>5</v>
      </c>
      <c r="E27" s="6"/>
      <c r="F27" s="6"/>
      <c r="G27" s="11"/>
      <c r="O27" s="14"/>
      <c r="P27" s="10"/>
      <c r="Q27" s="10"/>
    </row>
    <row r="28" spans="1:19" x14ac:dyDescent="0.2">
      <c r="A28" s="4">
        <v>2017</v>
      </c>
      <c r="B28" s="44">
        <f>$I$5+A27*$J$5</f>
        <v>456000</v>
      </c>
      <c r="C28" s="58"/>
      <c r="D28" s="6">
        <f>SUM(B28:C28)</f>
        <v>456000</v>
      </c>
      <c r="E28" s="6"/>
      <c r="F28" s="6"/>
      <c r="G28" s="11"/>
      <c r="O28" s="14"/>
      <c r="P28" s="10"/>
      <c r="Q28" s="10"/>
    </row>
    <row r="29" spans="1:19" x14ac:dyDescent="0.2">
      <c r="A29" s="4" t="s">
        <v>13</v>
      </c>
      <c r="B29" s="44">
        <f>SUM(B28:C28)</f>
        <v>456000</v>
      </c>
      <c r="C29" s="58"/>
      <c r="D29" s="6"/>
      <c r="E29" s="6"/>
      <c r="F29" s="6"/>
      <c r="G29" s="11"/>
      <c r="O29" s="14"/>
      <c r="P29" s="10"/>
      <c r="Q29" s="10"/>
    </row>
    <row r="30" spans="1:19" x14ac:dyDescent="0.2">
      <c r="B30" s="1"/>
      <c r="C30" s="7"/>
      <c r="D30" s="11"/>
      <c r="E30" s="6"/>
      <c r="F30" s="6"/>
      <c r="G30" s="11"/>
      <c r="O30" s="14"/>
      <c r="P30" s="10"/>
      <c r="Q30" s="10"/>
      <c r="R30" s="52"/>
    </row>
    <row r="31" spans="1:19" x14ac:dyDescent="0.2">
      <c r="B31" s="2" t="s">
        <v>16</v>
      </c>
      <c r="C31" s="12"/>
      <c r="D31" s="59">
        <f>SUM(D28:D30)</f>
        <v>456000</v>
      </c>
      <c r="E31" s="6">
        <v>465000</v>
      </c>
      <c r="F31" s="6">
        <v>474000</v>
      </c>
      <c r="G31" s="9">
        <f>SUM(D31:F31)</f>
        <v>1395000</v>
      </c>
      <c r="O31" s="14"/>
      <c r="P31" s="10"/>
      <c r="Q31" s="10"/>
      <c r="R31" s="10"/>
    </row>
    <row r="32" spans="1:19" x14ac:dyDescent="0.2">
      <c r="D32" s="11"/>
      <c r="E32" s="6"/>
      <c r="F32" s="6"/>
      <c r="G32" s="11"/>
      <c r="O32" s="14"/>
      <c r="P32" s="10"/>
      <c r="Q32" s="10"/>
      <c r="R32" s="10"/>
    </row>
    <row r="33" spans="1:18" x14ac:dyDescent="0.2">
      <c r="A33" s="1" t="s">
        <v>15</v>
      </c>
      <c r="D33" s="11"/>
      <c r="E33" s="6"/>
      <c r="F33" s="6"/>
      <c r="G33" s="11"/>
      <c r="O33" s="14"/>
      <c r="P33" s="10"/>
      <c r="Q33" s="10"/>
      <c r="R33" s="10"/>
    </row>
    <row r="34" spans="1:18" x14ac:dyDescent="0.2">
      <c r="A34">
        <v>29</v>
      </c>
      <c r="B34" s="2" t="s">
        <v>0</v>
      </c>
      <c r="C34" s="57"/>
      <c r="D34" s="4" t="s">
        <v>5</v>
      </c>
      <c r="E34" s="6"/>
      <c r="F34" s="6"/>
      <c r="G34" s="11"/>
      <c r="O34" s="14"/>
      <c r="P34" s="10"/>
      <c r="Q34" s="10"/>
      <c r="R34" s="10"/>
    </row>
    <row r="35" spans="1:18" x14ac:dyDescent="0.2">
      <c r="A35" s="4">
        <v>2017</v>
      </c>
      <c r="B35" s="44">
        <f>$I$5+A34*$J$5</f>
        <v>855000</v>
      </c>
      <c r="C35" s="58"/>
      <c r="D35" s="6">
        <f>SUM(B35:C35)</f>
        <v>855000</v>
      </c>
      <c r="E35" s="6"/>
      <c r="F35" s="6"/>
      <c r="G35" s="11"/>
      <c r="O35" s="14"/>
      <c r="P35" s="10"/>
      <c r="Q35" s="10"/>
      <c r="R35" s="10"/>
    </row>
    <row r="36" spans="1:18" x14ac:dyDescent="0.2">
      <c r="A36" s="4" t="s">
        <v>13</v>
      </c>
      <c r="B36" s="44">
        <f>SUM(B35:C35)</f>
        <v>855000</v>
      </c>
      <c r="C36" s="58"/>
      <c r="D36" s="6"/>
      <c r="E36" s="6"/>
      <c r="F36" s="6"/>
      <c r="G36" s="11"/>
      <c r="O36" s="14"/>
      <c r="P36" s="10"/>
      <c r="Q36" s="10"/>
      <c r="R36" s="10"/>
    </row>
    <row r="37" spans="1:18" x14ac:dyDescent="0.2">
      <c r="B37" s="1"/>
      <c r="C37" s="7"/>
      <c r="D37" s="11"/>
      <c r="E37" s="6"/>
      <c r="F37" s="6"/>
      <c r="G37" s="11"/>
      <c r="O37" s="53"/>
      <c r="P37" s="10"/>
      <c r="Q37" s="10"/>
      <c r="R37" s="10"/>
    </row>
    <row r="38" spans="1:18" x14ac:dyDescent="0.2">
      <c r="B38" s="2" t="s">
        <v>16</v>
      </c>
      <c r="C38" s="8"/>
      <c r="D38" s="59">
        <f>SUM(D35:D37)</f>
        <v>855000</v>
      </c>
      <c r="E38" s="6">
        <v>872000</v>
      </c>
      <c r="F38" s="6">
        <v>890000</v>
      </c>
      <c r="G38" s="9">
        <f>SUM(D38:F38)</f>
        <v>2617000</v>
      </c>
      <c r="O38" s="53"/>
      <c r="P38" s="10"/>
      <c r="Q38" s="14"/>
      <c r="R38" s="10"/>
    </row>
    <row r="39" spans="1:18" x14ac:dyDescent="0.2">
      <c r="D39" s="11"/>
      <c r="E39" s="6"/>
      <c r="F39" s="6"/>
      <c r="G39" s="11"/>
      <c r="O39" s="13"/>
      <c r="P39" s="15"/>
      <c r="Q39" s="15"/>
      <c r="R39" s="10"/>
    </row>
    <row r="40" spans="1:18" x14ac:dyDescent="0.2">
      <c r="A40" s="1" t="s">
        <v>6</v>
      </c>
      <c r="D40" s="11"/>
      <c r="E40" s="6"/>
      <c r="F40" s="6"/>
      <c r="G40" s="11"/>
      <c r="R40" s="10"/>
    </row>
    <row r="41" spans="1:18" x14ac:dyDescent="0.2">
      <c r="A41">
        <v>7</v>
      </c>
      <c r="B41" s="2" t="s">
        <v>0</v>
      </c>
      <c r="C41" s="57"/>
      <c r="D41" s="4" t="s">
        <v>5</v>
      </c>
      <c r="E41" s="6"/>
      <c r="F41" s="6"/>
      <c r="G41" s="11"/>
      <c r="R41" s="10"/>
    </row>
    <row r="42" spans="1:18" x14ac:dyDescent="0.2">
      <c r="A42" s="4">
        <v>2017</v>
      </c>
      <c r="B42" s="44">
        <f>$I$5+A41*$J$5</f>
        <v>437000</v>
      </c>
      <c r="C42" s="58"/>
      <c r="D42" s="6">
        <f>SUM(B42:C42)</f>
        <v>437000</v>
      </c>
      <c r="E42" s="6"/>
      <c r="F42" s="6"/>
      <c r="G42" s="11"/>
      <c r="R42" s="10"/>
    </row>
    <row r="43" spans="1:18" x14ac:dyDescent="0.2">
      <c r="A43" s="4" t="s">
        <v>13</v>
      </c>
      <c r="B43" s="44">
        <f>SUM(B42:C42)</f>
        <v>437000</v>
      </c>
      <c r="C43" s="58"/>
      <c r="D43" s="6"/>
      <c r="E43" s="6"/>
      <c r="F43" s="6"/>
      <c r="G43" s="11"/>
      <c r="R43" s="14"/>
    </row>
    <row r="44" spans="1:18" x14ac:dyDescent="0.2">
      <c r="B44" s="1"/>
      <c r="C44" s="7"/>
      <c r="D44" s="11"/>
      <c r="E44" s="6"/>
      <c r="F44" s="6"/>
      <c r="G44" s="11"/>
      <c r="R44" s="15"/>
    </row>
    <row r="45" spans="1:18" x14ac:dyDescent="0.2">
      <c r="B45" s="2" t="s">
        <v>16</v>
      </c>
      <c r="C45" s="8"/>
      <c r="D45" s="59">
        <f>SUM(D42:D44)</f>
        <v>437000</v>
      </c>
      <c r="E45" s="6">
        <v>446000</v>
      </c>
      <c r="F45" s="6">
        <v>455000</v>
      </c>
      <c r="G45" s="9">
        <f>SUM(D45:F45)</f>
        <v>1338000</v>
      </c>
    </row>
    <row r="46" spans="1:18" x14ac:dyDescent="0.2">
      <c r="B46" s="13"/>
      <c r="C46" s="14"/>
      <c r="D46" s="9"/>
      <c r="E46" s="6"/>
      <c r="F46" s="6"/>
      <c r="G46" s="11"/>
    </row>
    <row r="47" spans="1:18" x14ac:dyDescent="0.2">
      <c r="A47" s="46" t="s">
        <v>21</v>
      </c>
      <c r="B47" s="47"/>
      <c r="C47" s="47"/>
      <c r="D47" s="11"/>
      <c r="E47" s="6"/>
      <c r="F47" s="6"/>
      <c r="G47" s="11"/>
    </row>
    <row r="48" spans="1:18" x14ac:dyDescent="0.2">
      <c r="A48" s="48">
        <v>13</v>
      </c>
      <c r="B48" s="2" t="s">
        <v>0</v>
      </c>
      <c r="C48" s="57"/>
      <c r="D48" s="4" t="s">
        <v>5</v>
      </c>
      <c r="E48" s="6"/>
      <c r="F48" s="6"/>
      <c r="G48" s="11"/>
    </row>
    <row r="49" spans="1:7" x14ac:dyDescent="0.2">
      <c r="A49" s="4">
        <v>2017</v>
      </c>
      <c r="B49" s="44">
        <f>$I$5+A48*$J$5</f>
        <v>551000</v>
      </c>
      <c r="C49" s="58"/>
      <c r="D49" s="6">
        <f>SUM(B49:C49)</f>
        <v>551000</v>
      </c>
      <c r="E49" s="6"/>
      <c r="F49" s="6"/>
      <c r="G49" s="11"/>
    </row>
    <row r="50" spans="1:7" x14ac:dyDescent="0.2">
      <c r="A50" s="4" t="s">
        <v>13</v>
      </c>
      <c r="B50" s="44">
        <f>SUM(B49:C49)</f>
        <v>551000</v>
      </c>
      <c r="C50" s="58"/>
      <c r="D50" s="6"/>
      <c r="E50" s="6"/>
      <c r="F50" s="6"/>
      <c r="G50" s="11"/>
    </row>
    <row r="51" spans="1:7" x14ac:dyDescent="0.2">
      <c r="A51" s="48"/>
      <c r="B51" s="13"/>
      <c r="C51" s="10"/>
      <c r="D51" s="11"/>
      <c r="E51" s="6"/>
      <c r="F51" s="6"/>
      <c r="G51" s="11"/>
    </row>
    <row r="52" spans="1:7" x14ac:dyDescent="0.2">
      <c r="A52" s="48"/>
      <c r="B52" s="2" t="s">
        <v>17</v>
      </c>
      <c r="C52" s="8"/>
      <c r="D52" s="59">
        <f>SUM(D49:D51)</f>
        <v>551000</v>
      </c>
      <c r="E52" s="6">
        <v>562000</v>
      </c>
      <c r="F52" s="6">
        <v>573000</v>
      </c>
      <c r="G52" s="9">
        <f>SUM(D52:F52)</f>
        <v>1686000</v>
      </c>
    </row>
    <row r="53" spans="1:7" x14ac:dyDescent="0.2">
      <c r="A53" s="49"/>
      <c r="B53" s="50"/>
      <c r="C53" s="51"/>
      <c r="D53" s="9"/>
      <c r="E53" s="6"/>
      <c r="F53" s="6"/>
      <c r="G53" s="11"/>
    </row>
    <row r="54" spans="1:7" x14ac:dyDescent="0.2">
      <c r="D54" s="11"/>
      <c r="E54" s="6"/>
      <c r="F54" s="6"/>
      <c r="G54" s="11"/>
    </row>
    <row r="55" spans="1:7" x14ac:dyDescent="0.2">
      <c r="A55" s="1" t="s">
        <v>22</v>
      </c>
      <c r="D55" s="11"/>
      <c r="E55" s="6"/>
      <c r="F55" s="6"/>
      <c r="G55" s="11"/>
    </row>
    <row r="56" spans="1:7" x14ac:dyDescent="0.2">
      <c r="A56">
        <v>10</v>
      </c>
      <c r="B56" s="2" t="s">
        <v>0</v>
      </c>
      <c r="C56" s="57"/>
      <c r="D56" s="4" t="s">
        <v>5</v>
      </c>
      <c r="E56" s="6"/>
      <c r="F56" s="6"/>
      <c r="G56" s="11"/>
    </row>
    <row r="57" spans="1:7" x14ac:dyDescent="0.2">
      <c r="A57" s="4">
        <v>2017</v>
      </c>
      <c r="B57" s="44">
        <f>$I$5+A56*$J$5</f>
        <v>494000</v>
      </c>
      <c r="C57" s="58"/>
      <c r="D57" s="6">
        <f>SUM(B57:C57)</f>
        <v>494000</v>
      </c>
      <c r="E57" s="6"/>
      <c r="F57" s="6"/>
      <c r="G57" s="11"/>
    </row>
    <row r="58" spans="1:7" x14ac:dyDescent="0.2">
      <c r="A58" s="4" t="s">
        <v>13</v>
      </c>
      <c r="B58" s="44">
        <f>SUM(B57:C57)</f>
        <v>494000</v>
      </c>
      <c r="C58" s="58"/>
      <c r="D58" s="6"/>
      <c r="E58" s="6"/>
      <c r="F58" s="6"/>
      <c r="G58" s="11"/>
    </row>
    <row r="59" spans="1:7" x14ac:dyDescent="0.2">
      <c r="B59" s="1"/>
      <c r="C59" s="7"/>
      <c r="D59" s="11"/>
      <c r="E59" s="6"/>
      <c r="F59" s="6"/>
      <c r="G59" s="11"/>
    </row>
    <row r="60" spans="1:7" x14ac:dyDescent="0.2">
      <c r="B60" s="2" t="s">
        <v>4</v>
      </c>
      <c r="C60" s="8"/>
      <c r="D60" s="59">
        <f>SUM(D57:D59)</f>
        <v>494000</v>
      </c>
      <c r="E60" s="6">
        <v>504000</v>
      </c>
      <c r="F60" s="6">
        <v>514000</v>
      </c>
      <c r="G60" s="9">
        <f>SUM(D60:F60)</f>
        <v>1512000</v>
      </c>
    </row>
    <row r="61" spans="1:7" x14ac:dyDescent="0.2">
      <c r="D61" s="11"/>
      <c r="E61" s="6"/>
      <c r="F61" s="6"/>
      <c r="G61" s="11"/>
    </row>
    <row r="62" spans="1:7" x14ac:dyDescent="0.2">
      <c r="A62" s="1" t="s">
        <v>23</v>
      </c>
      <c r="D62" s="11"/>
      <c r="E62" s="6"/>
      <c r="F62" s="6"/>
      <c r="G62" s="11"/>
    </row>
    <row r="63" spans="1:7" x14ac:dyDescent="0.2">
      <c r="A63">
        <v>12</v>
      </c>
      <c r="B63" s="2" t="s">
        <v>0</v>
      </c>
      <c r="C63" s="57"/>
      <c r="D63" s="4" t="s">
        <v>5</v>
      </c>
      <c r="E63" s="6"/>
      <c r="F63" s="6"/>
      <c r="G63" s="11"/>
    </row>
    <row r="64" spans="1:7" x14ac:dyDescent="0.2">
      <c r="A64" s="4">
        <v>2017</v>
      </c>
      <c r="B64" s="44">
        <f>$I$5+A63*$J$5</f>
        <v>532000</v>
      </c>
      <c r="C64" s="58"/>
      <c r="D64" s="6">
        <f>SUM(B64:C64)</f>
        <v>532000</v>
      </c>
      <c r="E64" s="6"/>
      <c r="F64" s="6"/>
      <c r="G64" s="11"/>
    </row>
    <row r="65" spans="1:7" x14ac:dyDescent="0.2">
      <c r="A65" s="4" t="s">
        <v>13</v>
      </c>
      <c r="B65" s="44">
        <f>SUM(B64:C64)</f>
        <v>532000</v>
      </c>
      <c r="C65" s="58"/>
      <c r="D65" s="6"/>
      <c r="E65" s="6"/>
      <c r="F65" s="6"/>
      <c r="G65" s="11"/>
    </row>
    <row r="66" spans="1:7" x14ac:dyDescent="0.2">
      <c r="B66" s="1"/>
      <c r="C66" s="7"/>
      <c r="D66" s="11"/>
      <c r="E66" s="6"/>
      <c r="F66" s="6"/>
      <c r="G66" s="11"/>
    </row>
    <row r="67" spans="1:7" x14ac:dyDescent="0.2">
      <c r="B67" s="2" t="s">
        <v>16</v>
      </c>
      <c r="C67" s="8"/>
      <c r="D67" s="59">
        <f>SUM(D64:D66)</f>
        <v>532000</v>
      </c>
      <c r="E67" s="6">
        <v>543000</v>
      </c>
      <c r="F67" s="6">
        <v>553000</v>
      </c>
      <c r="G67" s="9">
        <f>SUM(D67:F67)</f>
        <v>1628000</v>
      </c>
    </row>
    <row r="68" spans="1:7" x14ac:dyDescent="0.2">
      <c r="D68" s="11"/>
      <c r="E68" s="6"/>
      <c r="F68" s="6"/>
      <c r="G68" s="11"/>
    </row>
    <row r="69" spans="1:7" x14ac:dyDescent="0.2">
      <c r="A69" s="1" t="s">
        <v>7</v>
      </c>
      <c r="D69" s="11"/>
      <c r="E69" s="6"/>
      <c r="F69" s="6"/>
      <c r="G69" s="11"/>
    </row>
    <row r="70" spans="1:7" x14ac:dyDescent="0.2">
      <c r="A70">
        <v>16</v>
      </c>
      <c r="B70" s="2" t="s">
        <v>0</v>
      </c>
      <c r="C70" s="57"/>
      <c r="D70" s="4" t="s">
        <v>5</v>
      </c>
      <c r="E70" s="6"/>
      <c r="F70" s="6"/>
      <c r="G70" s="11"/>
    </row>
    <row r="71" spans="1:7" x14ac:dyDescent="0.2">
      <c r="A71" s="4">
        <v>2017</v>
      </c>
      <c r="B71" s="44">
        <f>$I$5+A70*$J$5</f>
        <v>608000</v>
      </c>
      <c r="C71" s="58"/>
      <c r="D71" s="6">
        <f>SUM(B71:C71)</f>
        <v>608000</v>
      </c>
      <c r="E71" s="6"/>
      <c r="F71" s="6"/>
      <c r="G71" s="11"/>
    </row>
    <row r="72" spans="1:7" x14ac:dyDescent="0.2">
      <c r="A72" s="4" t="s">
        <v>13</v>
      </c>
      <c r="B72" s="44">
        <f>SUM(B71:C71)</f>
        <v>608000</v>
      </c>
      <c r="C72" s="58"/>
      <c r="D72" s="6"/>
      <c r="E72" s="6"/>
      <c r="F72" s="6"/>
      <c r="G72" s="11"/>
    </row>
    <row r="73" spans="1:7" x14ac:dyDescent="0.2">
      <c r="B73" s="1"/>
      <c r="C73" s="7"/>
      <c r="D73" s="11"/>
      <c r="E73" s="6"/>
      <c r="F73" s="6"/>
      <c r="G73" s="11"/>
    </row>
    <row r="74" spans="1:7" x14ac:dyDescent="0.2">
      <c r="B74" s="2" t="s">
        <v>17</v>
      </c>
      <c r="C74" s="8"/>
      <c r="D74" s="59">
        <f>SUM(D71:D73)</f>
        <v>608000</v>
      </c>
      <c r="E74" s="6">
        <v>620000</v>
      </c>
      <c r="F74" s="6">
        <v>633000</v>
      </c>
      <c r="G74" s="9">
        <f>SUM(D74:F74)</f>
        <v>1861000</v>
      </c>
    </row>
    <row r="75" spans="1:7" x14ac:dyDescent="0.2">
      <c r="D75" s="11"/>
      <c r="E75" s="6"/>
      <c r="F75" s="6"/>
      <c r="G75" s="11"/>
    </row>
    <row r="76" spans="1:7" x14ac:dyDescent="0.2">
      <c r="A76" s="1" t="s">
        <v>8</v>
      </c>
      <c r="D76" s="11"/>
      <c r="E76" s="6"/>
      <c r="F76" s="6"/>
      <c r="G76" s="11"/>
    </row>
    <row r="77" spans="1:7" x14ac:dyDescent="0.2">
      <c r="A77">
        <v>27</v>
      </c>
      <c r="B77" s="2" t="s">
        <v>0</v>
      </c>
      <c r="C77" s="57"/>
      <c r="D77" s="4" t="s">
        <v>5</v>
      </c>
      <c r="E77" s="6"/>
      <c r="F77" s="59"/>
      <c r="G77" s="11"/>
    </row>
    <row r="78" spans="1:7" x14ac:dyDescent="0.2">
      <c r="A78" s="4">
        <v>2017</v>
      </c>
      <c r="B78" s="44">
        <f>$I$5+A77*$J$5</f>
        <v>817000</v>
      </c>
      <c r="C78" s="58"/>
      <c r="D78" s="6">
        <f>SUM(B78:C78)</f>
        <v>817000</v>
      </c>
      <c r="E78" s="6"/>
      <c r="F78" s="59"/>
      <c r="G78" s="11"/>
    </row>
    <row r="79" spans="1:7" x14ac:dyDescent="0.2">
      <c r="A79" s="4" t="s">
        <v>13</v>
      </c>
      <c r="B79" s="44">
        <f>SUM(B78:C78)</f>
        <v>817000</v>
      </c>
      <c r="C79" s="58"/>
      <c r="D79" s="6"/>
      <c r="E79" s="6"/>
      <c r="F79" s="6"/>
      <c r="G79" s="11"/>
    </row>
    <row r="80" spans="1:7" x14ac:dyDescent="0.2">
      <c r="B80" s="1"/>
      <c r="C80" s="7"/>
      <c r="D80" s="11"/>
      <c r="E80" s="6"/>
      <c r="F80" s="6"/>
      <c r="G80" s="11"/>
    </row>
    <row r="81" spans="1:7" x14ac:dyDescent="0.2">
      <c r="B81" s="2" t="s">
        <v>16</v>
      </c>
      <c r="C81" s="8"/>
      <c r="D81" s="59">
        <f>SUM(D78:D80)</f>
        <v>817000</v>
      </c>
      <c r="E81" s="6">
        <v>833000</v>
      </c>
      <c r="F81" s="6">
        <v>850000</v>
      </c>
      <c r="G81" s="9">
        <f>SUM(D81:F81)</f>
        <v>2500000</v>
      </c>
    </row>
    <row r="82" spans="1:7" x14ac:dyDescent="0.2">
      <c r="D82" s="11"/>
      <c r="E82" s="6"/>
      <c r="F82" s="6"/>
      <c r="G82" s="11"/>
    </row>
    <row r="83" spans="1:7" x14ac:dyDescent="0.2">
      <c r="A83" s="1" t="s">
        <v>9</v>
      </c>
      <c r="D83" s="11"/>
      <c r="E83" s="6"/>
      <c r="F83" s="6"/>
      <c r="G83" s="11"/>
    </row>
    <row r="84" spans="1:7" x14ac:dyDescent="0.2">
      <c r="A84">
        <v>33</v>
      </c>
      <c r="B84" s="2" t="s">
        <v>0</v>
      </c>
      <c r="C84" s="57"/>
      <c r="D84" s="4" t="s">
        <v>5</v>
      </c>
      <c r="E84" s="6"/>
      <c r="F84" s="6"/>
      <c r="G84" s="11"/>
    </row>
    <row r="85" spans="1:7" x14ac:dyDescent="0.2">
      <c r="A85" s="4">
        <v>2017</v>
      </c>
      <c r="B85" s="44">
        <f>$I$5+A84*$J$5</f>
        <v>931000</v>
      </c>
      <c r="C85" s="58"/>
      <c r="D85" s="6">
        <f>SUM(B85:C85)</f>
        <v>931000</v>
      </c>
      <c r="E85" s="6"/>
      <c r="F85" s="6"/>
      <c r="G85" s="11"/>
    </row>
    <row r="86" spans="1:7" x14ac:dyDescent="0.2">
      <c r="A86" s="4" t="s">
        <v>13</v>
      </c>
      <c r="B86" s="44">
        <f>SUM(B85:C85)</f>
        <v>931000</v>
      </c>
      <c r="C86" s="58"/>
      <c r="D86" s="6"/>
      <c r="E86" s="6"/>
      <c r="F86" s="6"/>
      <c r="G86" s="11"/>
    </row>
    <row r="87" spans="1:7" x14ac:dyDescent="0.2">
      <c r="B87" s="1"/>
      <c r="C87" s="7"/>
      <c r="D87" s="11"/>
      <c r="E87" s="6"/>
      <c r="F87" s="6"/>
      <c r="G87" s="11"/>
    </row>
    <row r="88" spans="1:7" x14ac:dyDescent="0.2">
      <c r="B88" s="2" t="s">
        <v>16</v>
      </c>
      <c r="C88" s="8"/>
      <c r="D88" s="59">
        <f>SUM(D85:D87)</f>
        <v>931000</v>
      </c>
      <c r="E88" s="6">
        <v>950000</v>
      </c>
      <c r="F88" s="6">
        <v>969000</v>
      </c>
      <c r="G88" s="9">
        <f>SUM(D88:F88)</f>
        <v>2850000</v>
      </c>
    </row>
    <row r="89" spans="1:7" x14ac:dyDescent="0.2">
      <c r="D89" s="11"/>
      <c r="E89" s="6"/>
      <c r="F89" s="6"/>
      <c r="G89" s="11"/>
    </row>
    <row r="90" spans="1:7" x14ac:dyDescent="0.2">
      <c r="A90" s="1" t="s">
        <v>26</v>
      </c>
      <c r="D90" s="11"/>
      <c r="E90" s="6"/>
      <c r="F90" s="6"/>
      <c r="G90" s="11"/>
    </row>
    <row r="91" spans="1:7" x14ac:dyDescent="0.2">
      <c r="A91">
        <v>27</v>
      </c>
      <c r="B91" s="2" t="s">
        <v>0</v>
      </c>
      <c r="C91" s="57"/>
      <c r="D91" s="4" t="s">
        <v>5</v>
      </c>
      <c r="E91" s="6"/>
      <c r="F91" s="6"/>
      <c r="G91" s="11"/>
    </row>
    <row r="92" spans="1:7" x14ac:dyDescent="0.2">
      <c r="A92" s="4">
        <v>2017</v>
      </c>
      <c r="B92" s="44">
        <f>$I$5+A91*$J$5</f>
        <v>817000</v>
      </c>
      <c r="C92" s="58"/>
      <c r="D92" s="6">
        <f>SUM(B92:C92)</f>
        <v>817000</v>
      </c>
      <c r="E92" s="6"/>
      <c r="F92" s="6"/>
      <c r="G92" s="11"/>
    </row>
    <row r="93" spans="1:7" x14ac:dyDescent="0.2">
      <c r="A93" s="4" t="s">
        <v>13</v>
      </c>
      <c r="B93" s="44">
        <f>SUM(B92:C92)</f>
        <v>817000</v>
      </c>
      <c r="C93" s="58"/>
      <c r="D93" s="6"/>
      <c r="E93" s="6"/>
      <c r="F93" s="6"/>
      <c r="G93" s="11"/>
    </row>
    <row r="94" spans="1:7" x14ac:dyDescent="0.2">
      <c r="B94" s="1"/>
      <c r="C94" s="7"/>
      <c r="D94" s="11"/>
      <c r="E94" s="6"/>
      <c r="F94" s="6"/>
      <c r="G94" s="11"/>
    </row>
    <row r="95" spans="1:7" x14ac:dyDescent="0.2">
      <c r="B95" s="2" t="s">
        <v>4</v>
      </c>
      <c r="C95" s="8"/>
      <c r="D95" s="59">
        <f>SUM(D92:D94)</f>
        <v>817000</v>
      </c>
      <c r="E95" s="6">
        <v>833000</v>
      </c>
      <c r="F95" s="6">
        <v>850000</v>
      </c>
      <c r="G95" s="9">
        <f>SUM(D95:F95)</f>
        <v>2500000</v>
      </c>
    </row>
    <row r="96" spans="1:7" x14ac:dyDescent="0.2">
      <c r="D96" s="11"/>
      <c r="E96" s="6"/>
      <c r="F96" s="6"/>
      <c r="G96" s="11"/>
    </row>
    <row r="97" spans="1:7" x14ac:dyDescent="0.2">
      <c r="A97" s="1" t="s">
        <v>11</v>
      </c>
      <c r="D97" s="11"/>
      <c r="E97" s="6"/>
      <c r="F97" s="6"/>
      <c r="G97" s="11"/>
    </row>
    <row r="98" spans="1:7" x14ac:dyDescent="0.2">
      <c r="A98">
        <v>6</v>
      </c>
      <c r="B98" s="2" t="s">
        <v>0</v>
      </c>
      <c r="C98" s="57"/>
      <c r="D98" s="4" t="s">
        <v>5</v>
      </c>
      <c r="E98" s="6"/>
      <c r="F98" s="6"/>
      <c r="G98" s="11"/>
    </row>
    <row r="99" spans="1:7" x14ac:dyDescent="0.2">
      <c r="A99" s="4">
        <v>2017</v>
      </c>
      <c r="B99" s="44">
        <f>$I$5+A98*$J$5</f>
        <v>418000</v>
      </c>
      <c r="C99" s="58"/>
      <c r="D99" s="6">
        <f>SUM(B99:C99)</f>
        <v>418000</v>
      </c>
      <c r="E99" s="6"/>
      <c r="F99" s="6"/>
      <c r="G99" s="11"/>
    </row>
    <row r="100" spans="1:7" x14ac:dyDescent="0.2">
      <c r="A100" s="4" t="s">
        <v>13</v>
      </c>
      <c r="B100" s="44">
        <f>SUM(B99:C99)</f>
        <v>418000</v>
      </c>
      <c r="C100" s="58"/>
      <c r="D100" s="6"/>
      <c r="E100" s="6"/>
      <c r="F100" s="6"/>
      <c r="G100" s="11"/>
    </row>
    <row r="101" spans="1:7" x14ac:dyDescent="0.2">
      <c r="B101" s="1"/>
      <c r="C101" s="7"/>
      <c r="D101" s="11"/>
      <c r="E101" s="6"/>
      <c r="F101" s="6"/>
      <c r="G101" s="11"/>
    </row>
    <row r="102" spans="1:7" x14ac:dyDescent="0.2">
      <c r="B102" s="2" t="s">
        <v>16</v>
      </c>
      <c r="C102" s="8"/>
      <c r="D102" s="59">
        <f>SUM(D99:D101)</f>
        <v>418000</v>
      </c>
      <c r="E102" s="6">
        <v>426000</v>
      </c>
      <c r="F102" s="6">
        <v>435000</v>
      </c>
      <c r="G102" s="9">
        <f>SUM(D102:F102)</f>
        <v>1279000</v>
      </c>
    </row>
    <row r="103" spans="1:7" x14ac:dyDescent="0.2">
      <c r="D103" s="11"/>
      <c r="E103" s="6"/>
      <c r="F103" s="6"/>
      <c r="G103" s="11"/>
    </row>
    <row r="104" spans="1:7" x14ac:dyDescent="0.2">
      <c r="A104" s="1" t="s">
        <v>12</v>
      </c>
      <c r="D104" s="11"/>
      <c r="E104" s="6"/>
      <c r="F104" s="6"/>
      <c r="G104" s="11"/>
    </row>
    <row r="105" spans="1:7" x14ac:dyDescent="0.2">
      <c r="A105">
        <v>13</v>
      </c>
      <c r="B105" s="2" t="s">
        <v>0</v>
      </c>
      <c r="C105" s="57"/>
      <c r="D105" s="4" t="s">
        <v>5</v>
      </c>
      <c r="E105" s="6"/>
      <c r="F105" s="6"/>
      <c r="G105" s="11"/>
    </row>
    <row r="106" spans="1:7" x14ac:dyDescent="0.2">
      <c r="A106" s="4">
        <v>2017</v>
      </c>
      <c r="B106" s="44">
        <f>$I$5+A105*$J$5</f>
        <v>551000</v>
      </c>
      <c r="C106" s="58"/>
      <c r="D106" s="6">
        <f>SUM(B106:C106)</f>
        <v>551000</v>
      </c>
      <c r="E106" s="6"/>
      <c r="F106" s="6"/>
      <c r="G106" s="11"/>
    </row>
    <row r="107" spans="1:7" x14ac:dyDescent="0.2">
      <c r="A107" s="4" t="s">
        <v>13</v>
      </c>
      <c r="B107" s="44">
        <f>SUM(B106:C106)</f>
        <v>551000</v>
      </c>
      <c r="C107" s="58"/>
      <c r="D107" s="6"/>
      <c r="E107" s="6"/>
      <c r="F107" s="6"/>
      <c r="G107" s="11"/>
    </row>
    <row r="108" spans="1:7" x14ac:dyDescent="0.2">
      <c r="B108" s="1"/>
      <c r="C108" s="7"/>
      <c r="D108" s="11"/>
      <c r="E108" s="6"/>
      <c r="F108" s="6"/>
      <c r="G108" s="11"/>
    </row>
    <row r="109" spans="1:7" x14ac:dyDescent="0.2">
      <c r="B109" s="2" t="s">
        <v>16</v>
      </c>
      <c r="C109" s="8"/>
      <c r="D109" s="59">
        <f>SUM(D106:D108)</f>
        <v>551000</v>
      </c>
      <c r="E109" s="6">
        <v>562000</v>
      </c>
      <c r="F109" s="6">
        <v>573000</v>
      </c>
      <c r="G109" s="9">
        <f>SUM(D109:F109)</f>
        <v>1686000</v>
      </c>
    </row>
    <row r="110" spans="1:7" x14ac:dyDescent="0.2">
      <c r="B110" s="13"/>
      <c r="C110" s="14"/>
      <c r="D110" s="9"/>
      <c r="E110" s="6"/>
      <c r="F110" s="6"/>
      <c r="G110" s="11"/>
    </row>
    <row r="111" spans="1:7" x14ac:dyDescent="0.2">
      <c r="B111" s="13"/>
      <c r="C111" s="14"/>
      <c r="D111" s="9"/>
      <c r="E111" s="6"/>
      <c r="F111" s="6"/>
      <c r="G111" s="11"/>
    </row>
    <row r="112" spans="1:7" ht="13.5" customHeight="1" x14ac:dyDescent="0.2">
      <c r="A112" s="1" t="s">
        <v>18</v>
      </c>
      <c r="D112" s="11"/>
      <c r="E112" s="6"/>
      <c r="F112" s="6"/>
      <c r="G112" s="11"/>
    </row>
    <row r="113" spans="1:7" ht="13.5" customHeight="1" x14ac:dyDescent="0.2">
      <c r="A113">
        <v>15</v>
      </c>
      <c r="B113" s="2" t="s">
        <v>0</v>
      </c>
      <c r="C113" s="57"/>
      <c r="D113" s="4" t="s">
        <v>5</v>
      </c>
      <c r="E113" s="6"/>
      <c r="F113" s="6"/>
      <c r="G113" s="11"/>
    </row>
    <row r="114" spans="1:7" x14ac:dyDescent="0.2">
      <c r="A114" s="4">
        <v>2017</v>
      </c>
      <c r="B114" s="55">
        <f>$I$5+A113*$J$5</f>
        <v>589000</v>
      </c>
      <c r="C114" s="58"/>
      <c r="D114" s="6">
        <f>SUM(B114:C114)</f>
        <v>589000</v>
      </c>
      <c r="E114" s="6"/>
      <c r="F114" s="6"/>
      <c r="G114" s="11"/>
    </row>
    <row r="115" spans="1:7" x14ac:dyDescent="0.2">
      <c r="A115" s="4" t="s">
        <v>13</v>
      </c>
      <c r="B115" s="55">
        <f>SUM(B114:C114)</f>
        <v>589000</v>
      </c>
      <c r="C115" s="58"/>
      <c r="D115" s="6"/>
      <c r="E115" s="6"/>
      <c r="F115" s="6"/>
      <c r="G115" s="11"/>
    </row>
    <row r="116" spans="1:7" x14ac:dyDescent="0.2">
      <c r="B116" s="1"/>
      <c r="C116" s="7"/>
      <c r="D116" s="11"/>
      <c r="E116" s="6"/>
      <c r="F116" s="6"/>
      <c r="G116" s="11"/>
    </row>
    <row r="117" spans="1:7" x14ac:dyDescent="0.2">
      <c r="B117" s="2" t="s">
        <v>16</v>
      </c>
      <c r="C117" s="8"/>
      <c r="D117" s="59">
        <f>SUM(D114:D116)</f>
        <v>589000</v>
      </c>
      <c r="E117" s="6">
        <v>601000</v>
      </c>
      <c r="F117" s="6">
        <v>613000</v>
      </c>
      <c r="G117" s="9">
        <f>SUM(D117:F117)</f>
        <v>1803000</v>
      </c>
    </row>
    <row r="118" spans="1:7" x14ac:dyDescent="0.2">
      <c r="D118" s="11"/>
      <c r="E118" s="6"/>
      <c r="F118" s="6"/>
      <c r="G118" s="11"/>
    </row>
    <row r="119" spans="1:7" x14ac:dyDescent="0.2">
      <c r="D119" s="11"/>
      <c r="E119" s="6"/>
      <c r="F119" s="6"/>
      <c r="G119" s="11"/>
    </row>
    <row r="120" spans="1:7" x14ac:dyDescent="0.2">
      <c r="D120" s="6"/>
      <c r="E120" s="6"/>
      <c r="F120" s="6"/>
      <c r="G120" s="11"/>
    </row>
    <row r="121" spans="1:7" x14ac:dyDescent="0.2">
      <c r="D121" s="11"/>
      <c r="E121" s="6"/>
      <c r="F121" s="6"/>
      <c r="G121" s="11"/>
    </row>
    <row r="122" spans="1:7" x14ac:dyDescent="0.2">
      <c r="A122" s="2" t="s">
        <v>27</v>
      </c>
      <c r="B122" s="8"/>
      <c r="C122" s="8"/>
      <c r="D122" s="6"/>
      <c r="E122" s="6"/>
      <c r="F122" s="6"/>
      <c r="G122" s="9">
        <f>SUM(G17:G117)</f>
        <v>30819000</v>
      </c>
    </row>
    <row r="123" spans="1:7" x14ac:dyDescent="0.2">
      <c r="D123" s="18"/>
    </row>
    <row r="125" spans="1:7" x14ac:dyDescent="0.2">
      <c r="B125" t="s">
        <v>24</v>
      </c>
      <c r="D125" s="56">
        <v>300000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M_Dokument" ma:contentTypeID="0x0101005F3B3B166FD6422D88B267134623E61200A0EEB52B4A1B02488EA78F4CE11939B9" ma:contentTypeVersion="9" ma:contentTypeDescription="Skapa ett nytt dokument." ma:contentTypeScope="" ma:versionID="7625522b0ec81a1a65e2ce28f0d1d5e1">
  <xsd:schema xmlns:xsd="http://www.w3.org/2001/XMLSchema" xmlns:xs="http://www.w3.org/2001/XMLSchema" xmlns:p="http://schemas.microsoft.com/office/2006/metadata/properties" xmlns:ns2="da4f398e-0cbb-4cee-8bc8-2954fcef4716" xmlns:ns3="35359d16-f7cf-4480-aad9-be1e8fceebb8" targetNamespace="http://schemas.microsoft.com/office/2006/metadata/properties" ma:root="true" ma:fieldsID="9d7137076bf922adf42f3e712d9f5547" ns2:_="" ns3:_="">
    <xsd:import namespace="da4f398e-0cbb-4cee-8bc8-2954fcef4716"/>
    <xsd:import namespace="35359d16-f7cf-4480-aad9-be1e8fceebb8"/>
    <xsd:element name="properties">
      <xsd:complexType>
        <xsd:sequence>
          <xsd:element name="documentManagement">
            <xsd:complexType>
              <xsd:all>
                <xsd:element ref="ns2:STEMMyndighetsnamn" minOccurs="0"/>
                <xsd:element ref="ns2:STEMBeskrivning"/>
                <xsd:element ref="ns2:STEMProcessTaxHTField0" minOccurs="0"/>
                <xsd:element ref="ns3:TaxCatchAll" minOccurs="0"/>
                <xsd:element ref="ns3:TaxCatchAllLabel" minOccurs="0"/>
                <xsd:element ref="ns2:STEMOrganisationTaxHTField0" minOccurs="0"/>
                <xsd:element ref="ns2:STEMInformationsklassTaxHTField0" minOccurs="0"/>
                <xsd:element ref="ns2:STEMForfattare" minOccurs="0"/>
                <xsd:element ref="ns2:STEMSkapatAv" minOccurs="0"/>
                <xsd:element ref="ns2:STEMAmneTaxHTField0" minOccurs="0"/>
                <xsd:element ref="ns3:TaxKeywordTaxHTField" minOccurs="0"/>
                <xsd:element ref="ns2:STEMBidragande" minOccurs="0"/>
                <xsd:element ref="ns2:STEMSprakTaxHTField0" minOccurs="0"/>
                <xsd:element ref="ns2:STEMBehorighetsregel" minOccurs="0"/>
                <xsd:element ref="ns2:STEMNewOrganisation" minOccurs="0"/>
                <xsd:element ref="ns2:Dokumenttyp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f398e-0cbb-4cee-8bc8-2954fcef4716" elementFormDefault="qualified">
    <xsd:import namespace="http://schemas.microsoft.com/office/2006/documentManagement/types"/>
    <xsd:import namespace="http://schemas.microsoft.com/office/infopath/2007/PartnerControls"/>
    <xsd:element name="STEMMyndighetsnamn" ma:index="8" nillable="true" ma:displayName="Myndighetsnamn" ma:default="Energimyndigheten" ma:internalName="STEMMyndighetsnamn" ma:readOnly="true">
      <xsd:simpleType>
        <xsd:restriction base="dms:Text"/>
      </xsd:simpleType>
    </xsd:element>
    <xsd:element name="STEMBeskrivning" ma:index="9" ma:displayName="Beskrivning" ma:internalName="STEMBeskrivning" ma:readOnly="false">
      <xsd:simpleType>
        <xsd:restriction base="dms:Note"/>
      </xsd:simpleType>
    </xsd:element>
    <xsd:element name="STEMProcessTaxHTField0" ma:index="10" nillable="true" ma:taxonomy="true" ma:internalName="STEMProcessTaxHTField0" ma:taxonomyFieldName="STEMProcess" ma:displayName="Process (Används ej)" ma:readOnly="true" ma:fieldId="{31ee9918-fe17-4499-a134-e76a7564b818}" ma:sspId="1209bcd0-5856-4cae-807f-ceb1a11ed701" ma:termSetId="bfebcec9-b73f-49ca-a4fe-44a2ddc411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OrganisationTaxHTField0" ma:index="14" nillable="true" ma:taxonomy="true" ma:internalName="STEMOrganisationTaxHTField0" ma:taxonomyFieldName="STEMOrganisation" ma:displayName="Organisation (Används ej)" ma:readOnly="true" ma:fieldId="{dbd771e0-57ed-4a1f-b495-5161947a4725}" ma:sspId="1209bcd0-5856-4cae-807f-ceb1a11ed701" ma:termSetId="da55768c-4fa3-4440-a06e-845702abe3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InformationsklassTaxHTField0" ma:index="16" ma:taxonomy="true" ma:internalName="STEMInformationsklassTaxHTField0" ma:taxonomyFieldName="STEMInformationsklass" ma:displayName="Informationsklass" ma:readOnly="false" ma:default="12;#Ej sekretess|f6b508c3-2418-4a00-bdce-410e71819f98" ma:fieldId="{de526fac-1c9f-4b63-8cbf-f0395ce215f0}" ma:sspId="1209bcd0-5856-4cae-807f-ceb1a11ed701" ma:termSetId="9a98483a-c5a2-4ef0-b5bf-43befd258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Forfattare" ma:index="18" nillable="true" ma:displayName="Författare" ma:internalName="STEMForfattare" ma:readOnly="false">
      <xsd:simpleType>
        <xsd:restriction base="dms:Text"/>
      </xsd:simpleType>
    </xsd:element>
    <xsd:element name="STEMSkapatAv" ma:index="19" nillable="true" ma:displayName="Skapat av" ma:hidden="true" ma:internalName="STEMSkapatAv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EMAmneTaxHTField0" ma:index="20" nillable="true" ma:displayName="STEMAmneTaxHTField0" ma:hidden="true" ma:internalName="STEMAmneTaxHTField0">
      <xsd:simpleType>
        <xsd:restriction base="dms:Note"/>
      </xsd:simpleType>
    </xsd:element>
    <xsd:element name="STEMBidragande" ma:index="23" nillable="true" ma:displayName="Bidragande" ma:internalName="STEMBidragande" ma:readOnly="true">
      <xsd:simpleType>
        <xsd:restriction base="dms:Note"/>
      </xsd:simpleType>
    </xsd:element>
    <xsd:element name="STEMSprakTaxHTField0" ma:index="24" ma:taxonomy="true" ma:internalName="STEMSprakTaxHTField0" ma:taxonomyFieldName="STEMSprak" ma:displayName="Språk" ma:readOnly="false" ma:default="14;#Sv|984ba086-a62a-400a-9716-342255976432" ma:fieldId="{77e59423-35da-4a79-b936-16325de5d96f}" ma:sspId="1209bcd0-5856-4cae-807f-ceb1a11ed701" ma:termSetId="ae66b8f9-6d18-4403-8543-ac5ca329e7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Behorighetsregel" ma:index="26" nillable="true" ma:displayName="Annan behörighetsregel (Används ej)" ma:default="0" ma:hidden="true" ma:internalName="STEMBehorighetsregel" ma:readOnly="true">
      <xsd:simpleType>
        <xsd:restriction base="dms:Boolean"/>
      </xsd:simpleType>
    </xsd:element>
    <xsd:element name="STEMNewOrganisation" ma:index="27" nillable="true" ma:displayName="Organisation" ma:internalName="STEMNewOrganisation" ma:readOnly="true">
      <xsd:simpleType>
        <xsd:restriction base="dms:Note"/>
      </xsd:simpleType>
    </xsd:element>
    <xsd:element name="Dokumenttyp" ma:index="28" ma:displayName="Dokumenttyp" ma:format="Dropdown" ma:internalName="Dokumenttyp">
      <xsd:simpleType>
        <xsd:union memberTypes="dms:Text">
          <xsd:simpleType>
            <xsd:restriction base="dms:Choice">
              <xsd:enumeration value="2017"/>
              <xsd:enumeration value="2018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59d16-f7cf-4480-aad9-be1e8fceebb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description="" ma:hidden="true" ma:list="{eae7fecc-b445-4421-9b8c-b88dba6c864a}" ma:internalName="TaxCatchAll" ma:showField="CatchAllData" ma:web="35359d16-f7cf-4480-aad9-be1e8fcee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eae7fecc-b445-4421-9b8c-b88dba6c864a}" ma:internalName="TaxCatchAllLabel" ma:readOnly="true" ma:showField="CatchAllDataLabel" ma:web="35359d16-f7cf-4480-aad9-be1e8fcee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1" nillable="true" ma:taxonomy="true" ma:internalName="TaxKeywordTaxHTField" ma:taxonomyFieldName="STEMAmne" ma:displayName="Ämne" ma:fieldId="{a0c56a30-0380-4bde-adc5-fe941768c8ba}" ma:taxonomyMulti="true" ma:sspId="1209bcd0-5856-4cae-807f-ceb1a11ed70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 xmlns="da4f398e-0cbb-4cee-8bc8-2954fcef4716">2018</Dokumenttyp>
    <STEMSprakTaxHTField0 xmlns="da4f398e-0cbb-4cee-8bc8-2954fcef4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</TermName>
          <TermId xmlns="http://schemas.microsoft.com/office/infopath/2007/PartnerControls">984ba086-a62a-400a-9716-342255976432</TermId>
        </TermInfo>
      </Terms>
    </STEMSprakTaxHTField0>
    <STEMForfattare xmlns="da4f398e-0cbb-4cee-8bc8-2954fcef4716">Pia Norrman</STEMForfattare>
    <TaxKeywordTaxHTField xmlns="35359d16-f7cf-4480-aad9-be1e8fceeb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RUL grundstöd 2018-2020</TermName>
          <TermId xmlns="http://schemas.microsoft.com/office/infopath/2007/PartnerControls">9bc5aee4-6037-473b-81e1-d232d25f0463</TermId>
        </TermInfo>
      </Terms>
    </TaxKeywordTaxHTField>
    <TaxCatchAll xmlns="35359d16-f7cf-4480-aad9-be1e8fceebb8">
      <Value>1852</Value>
      <Value>14</Value>
      <Value>12</Value>
    </TaxCatchAll>
    <STEMBeskrivning xmlns="da4f398e-0cbb-4cee-8bc8-2954fcef4716">Grundstöd Energikontoren 2018-2020</STEMBeskrivning>
    <STEMInformationsklassTaxHTField0 xmlns="da4f398e-0cbb-4cee-8bc8-2954fcef4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Ej sekretess</TermName>
          <TermId xmlns="http://schemas.microsoft.com/office/infopath/2007/PartnerControls">f6b508c3-2418-4a00-bdce-410e71819f98</TermId>
        </TermInfo>
      </Terms>
    </STEMInformationsklassTaxHTField0>
    <STEMAmneTaxHTField0 xmlns="da4f398e-0cbb-4cee-8bc8-2954fcef4716" xmlns:xsi="http://www.w3.org/2001/XMLSchema-instance" xsi:nil="true"/>
  </documentManagement>
</p:properties>
</file>

<file path=customXml/itemProps1.xml><?xml version="1.0" encoding="utf-8"?>
<ds:datastoreItem xmlns:ds="http://schemas.openxmlformats.org/officeDocument/2006/customXml" ds:itemID="{1D30E569-2EB0-4C50-872E-F37CA42D17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B3F443-D5F0-4370-8024-002D3DD6C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4f398e-0cbb-4cee-8bc8-2954fcef4716"/>
    <ds:schemaRef ds:uri="35359d16-f7cf-4480-aad9-be1e8fcee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4ABE8A-6C25-417F-BA19-8F080E2E1CE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da4f398e-0cbb-4cee-8bc8-2954fcef4716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35359d16-f7cf-4480-aad9-be1e8fceebb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Energimyndigheten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Grundstöd RUL 2018-2020</dc:title>
  <dc:subject/>
  <dc:creator>asol</dc:creator>
  <cp:keywords>RUL grundstöd 2018-2020</cp:keywords>
  <dc:description/>
  <cp:lastModifiedBy>Maria Larsson</cp:lastModifiedBy>
  <cp:revision/>
  <cp:lastPrinted>2014-10-22T11:55:52Z</cp:lastPrinted>
  <dcterms:created xsi:type="dcterms:W3CDTF">2008-01-16T19:51:30Z</dcterms:created>
  <dcterms:modified xsi:type="dcterms:W3CDTF">2017-11-24T13:43:59Z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0x0101005F3B3B166FD6422D88B267134623E61200A0EEB52B4A1B02488EA78F4CE11939B9</vt:lpwstr>
  </property>
  <property fmtid="{D5CDD505-2E9C-101B-9397-08002B2CF9AE}" pid="3" name="STEMInformationsklass">
    <vt:lpwstr>12;#Ej sekretess|f6b508c3-2418-4a00-bdce-410e71819f98</vt:lpwstr>
  </property>
  <property fmtid="{D5CDD505-2E9C-101B-9397-08002B2CF9AE}" pid="4" name="STEMSprak">
    <vt:lpwstr>14;#Sv|984ba086-a62a-400a-9716-342255976432</vt:lpwstr>
  </property>
  <property fmtid="{D5CDD505-2E9C-101B-9397-08002B2CF9AE}" pid="5" name="STEMAmne">
    <vt:lpwstr>1852;#RUL grundstöd 2018-2020|9bc5aee4-6037-473b-81e1-d232d25f0463</vt:lpwstr>
  </property>
  <property fmtid="{D5CDD505-2E9C-101B-9397-08002B2CF9AE}" pid="6" name="STEMBeskrivning">
    <vt:lpwstr>Grundstöd Energikontoren 2017</vt:lpwstr>
  </property>
  <property fmtid="{D5CDD505-2E9C-101B-9397-08002B2CF9AE}" pid="7" name="TaxKeywordTaxHTField">
    <vt:lpwstr>RUL grundstöd 2017b65b28fe-1e64-4325-840f-8eeac802f396</vt:lpwstr>
  </property>
  <property fmtid="{D5CDD505-2E9C-101B-9397-08002B2CF9AE}" pid="8" name="STEMForfattare">
    <vt:lpwstr>Pia Norrman</vt:lpwstr>
  </property>
  <property fmtid="{D5CDD505-2E9C-101B-9397-08002B2CF9AE}" pid="9" name="STEMInformationsklassTaxHTField0">
    <vt:lpwstr>Ej sekretessf6b508c3-2418-4a00-bdce-410e71819f98</vt:lpwstr>
  </property>
  <property fmtid="{D5CDD505-2E9C-101B-9397-08002B2CF9AE}" pid="10" name="STEMSprakTaxHTField0">
    <vt:lpwstr>Sv984ba086-a62a-400a-9716-342255976432</vt:lpwstr>
  </property>
  <property fmtid="{D5CDD505-2E9C-101B-9397-08002B2CF9AE}" pid="11" name="Dokumenttyp">
    <vt:lpwstr>2017</vt:lpwstr>
  </property>
  <property fmtid="{D5CDD505-2E9C-101B-9397-08002B2CF9AE}" pid="12" name="STEMAmneTaxHTField0">
    <vt:lpwstr/>
  </property>
  <property fmtid="{D5CDD505-2E9C-101B-9397-08002B2CF9AE}" pid="13" name="TaxCatchAll">
    <vt:lpwstr>;#14;#12;#1562</vt:lpwstr>
  </property>
</Properties>
</file>