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linmar\Desktop\Publicering\"/>
    </mc:Choice>
  </mc:AlternateContent>
  <xr:revisionPtr revIDLastSave="0" documentId="8_{75555EB1-144F-4C37-82BF-FE1EF95D0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ktion" sheetId="9" r:id="rId1"/>
    <sheet name="Hjälpenergi" sheetId="6" r:id="rId2"/>
    <sheet name="Egenanvändning" sheetId="2" r:id="rId3"/>
    <sheet name="Förluster" sheetId="8" r:id="rId4"/>
    <sheet name="För månadsvis beräkning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F19" i="6" l="1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D13" i="6"/>
  <c r="M20" i="6" s="1"/>
  <c r="C12" i="8"/>
  <c r="C11" i="2"/>
  <c r="L24" i="6" l="1"/>
  <c r="K24" i="6" s="1"/>
  <c r="L17" i="6"/>
  <c r="K17" i="6" s="1"/>
  <c r="L23" i="6"/>
  <c r="K23" i="6" s="1"/>
  <c r="L36" i="6"/>
  <c r="K36" i="6" s="1"/>
  <c r="L30" i="6"/>
  <c r="K30" i="6" s="1"/>
  <c r="L46" i="6"/>
  <c r="K46" i="6" s="1"/>
  <c r="L28" i="6"/>
  <c r="K28" i="6" s="1"/>
  <c r="L27" i="6"/>
  <c r="K27" i="6" s="1"/>
  <c r="L35" i="6"/>
  <c r="K35" i="6" s="1"/>
  <c r="L29" i="6"/>
  <c r="K29" i="6" s="1"/>
  <c r="L37" i="6"/>
  <c r="K37" i="6" s="1"/>
  <c r="L18" i="6"/>
  <c r="K18" i="6" s="1"/>
  <c r="L42" i="6"/>
  <c r="K42" i="6" s="1"/>
  <c r="L41" i="6"/>
  <c r="K41" i="6" s="1"/>
  <c r="L16" i="6"/>
  <c r="K16" i="6" s="1"/>
  <c r="L25" i="6"/>
  <c r="K25" i="6" s="1"/>
  <c r="L38" i="6"/>
  <c r="K38" i="6" s="1"/>
  <c r="L31" i="6"/>
  <c r="K31" i="6" s="1"/>
  <c r="L40" i="6"/>
  <c r="K40" i="6" s="1"/>
  <c r="L32" i="6"/>
  <c r="K32" i="6" s="1"/>
  <c r="L39" i="6"/>
  <c r="K39" i="6" s="1"/>
  <c r="L20" i="6"/>
  <c r="K20" i="6" s="1"/>
  <c r="L22" i="6"/>
  <c r="K22" i="6" s="1"/>
  <c r="L44" i="6"/>
  <c r="K44" i="6" s="1"/>
  <c r="L21" i="6"/>
  <c r="K21" i="6" s="1"/>
  <c r="L43" i="6"/>
  <c r="K43" i="6" s="1"/>
  <c r="L34" i="6"/>
  <c r="K34" i="6" s="1"/>
  <c r="L26" i="6"/>
  <c r="K26" i="6" s="1"/>
  <c r="L48" i="6"/>
  <c r="K48" i="6" s="1"/>
  <c r="L47" i="6"/>
  <c r="K47" i="6" s="1"/>
  <c r="L19" i="6"/>
  <c r="K19" i="6" s="1"/>
  <c r="L45" i="6"/>
  <c r="K45" i="6" s="1"/>
  <c r="L33" i="6"/>
  <c r="K33" i="6" s="1"/>
  <c r="B34" i="1"/>
  <c r="B33" i="1"/>
  <c r="D12" i="6" l="1"/>
  <c r="B32" i="1" s="1"/>
  <c r="B36" i="1" s="1"/>
</calcChain>
</file>

<file path=xl/sharedStrings.xml><?xml version="1.0" encoding="utf-8"?>
<sst xmlns="http://schemas.openxmlformats.org/spreadsheetml/2006/main" count="79" uniqueCount="68">
  <si>
    <t>Mall för redovisning av nettoproduktion för värme/-kylaanläggningar</t>
  </si>
  <si>
    <t>Summa av all hjälpenergi (endast relevant för månadsvis beräkning, ej ansökan)</t>
  </si>
  <si>
    <r>
      <rPr>
        <b/>
        <sz val="14"/>
        <rFont val="Aptos Narrow"/>
        <family val="2"/>
        <scheme val="minor"/>
      </rPr>
      <t>Endast vid månadsvis beräkning: F</t>
    </r>
    <r>
      <rPr>
        <b/>
        <sz val="14"/>
        <color theme="1"/>
        <rFont val="Aptos Narrow"/>
        <family val="2"/>
        <scheme val="minor"/>
      </rPr>
      <t>rågor för att avgöra om undantag från avdrag av hjälpenergi får göras</t>
    </r>
  </si>
  <si>
    <t>Hjälpenergipost</t>
  </si>
  <si>
    <t>Beteckning i flödesschemat</t>
  </si>
  <si>
    <t>Ev. förklaring av posten (t.ex. om den är beräknad eller en fysisk mätpunkt)</t>
  </si>
  <si>
    <t>Energislag</t>
  </si>
  <si>
    <t>Energi [MWh]</t>
  </si>
  <si>
    <t>Energiprod</t>
  </si>
  <si>
    <t>Annan energikälla än den producerad?</t>
  </si>
  <si>
    <t>Kan hjälpenergin hänföras till enbart värme-/kylaproduktion eller både el och värme/kyla?</t>
  </si>
  <si>
    <t>OM hjälpenergin är producerad i anläggningen: är den förnybar och UG ej utfärdade för denna energi? (lämna tomt om ej relevant)</t>
  </si>
  <si>
    <t>Är hjälpenergin nödvändig för avfallsbehandling?</t>
  </si>
  <si>
    <t>Hjälpenergi plus allokering</t>
  </si>
  <si>
    <t>Räknas in i avdraget (ej med i undagtag)</t>
  </si>
  <si>
    <t>Andel hjälpenergi (hjälpenergi/bruttoproduktion)</t>
  </si>
  <si>
    <t>Matarvattenpump</t>
  </si>
  <si>
    <t>A1</t>
  </si>
  <si>
    <t>Fysisk mätpunkt</t>
  </si>
  <si>
    <t>El</t>
  </si>
  <si>
    <t>Förvärmning av bränsle</t>
  </si>
  <si>
    <t>A2</t>
  </si>
  <si>
    <t>Värme</t>
  </si>
  <si>
    <t xml:space="preserve">Styrsystem </t>
  </si>
  <si>
    <t>A3</t>
  </si>
  <si>
    <t>Beräknad</t>
  </si>
  <si>
    <t>SUMMA AV EGENANVÄNDNING (endast relevant för månadsvis beräkning, ej ansökan)</t>
  </si>
  <si>
    <t>Egenanvändningspost</t>
  </si>
  <si>
    <t xml:space="preserve">Endast vid månadsvis beräkning: Energi [MWh] </t>
  </si>
  <si>
    <t>Lokaluppvärmning</t>
  </si>
  <si>
    <t>B1</t>
  </si>
  <si>
    <t>Flistork</t>
  </si>
  <si>
    <t>B2</t>
  </si>
  <si>
    <t>Varmvatten</t>
  </si>
  <si>
    <t>B3</t>
  </si>
  <si>
    <t>SUMMA AV FÖRLUSTER (endast relevant för månadsvis beräkning, ej ansökan)</t>
  </si>
  <si>
    <t>Förlustpost</t>
  </si>
  <si>
    <t>Eventuell beteckning i flödesschemat</t>
  </si>
  <si>
    <t>Eventuell förklaring av posten  (t.ex. om den är beräknad eller en fysisk mätpunkt)</t>
  </si>
  <si>
    <t>Endast vid månadsvis beräkning: Energi [MWh]</t>
  </si>
  <si>
    <t>Värmeväxlare</t>
  </si>
  <si>
    <t>C1</t>
  </si>
  <si>
    <t>Beräkning</t>
  </si>
  <si>
    <t>C2</t>
  </si>
  <si>
    <t>Rörförluster internt</t>
  </si>
  <si>
    <t>C3</t>
  </si>
  <si>
    <t>Rörförluster mellan sista mätpunkt och fjärrvärmenätsanslutning, Beräknad</t>
  </si>
  <si>
    <t>FÖR BERÄKNING: Allmänna uppgifter oavsett anläggning</t>
  </si>
  <si>
    <t>Vad ansöker ni om UG för?</t>
  </si>
  <si>
    <r>
      <rPr>
        <sz val="11"/>
        <color rgb="FF000000"/>
        <rFont val="Aptos Narrow"/>
        <scheme val="minor"/>
      </rPr>
      <t>Bruttoproduktion (</t>
    </r>
    <r>
      <rPr>
        <b/>
        <sz val="11"/>
        <color rgb="FF000000"/>
        <rFont val="Aptos Narrow"/>
        <scheme val="minor"/>
      </rPr>
      <t>värme/kyla</t>
    </r>
    <r>
      <rPr>
        <sz val="11"/>
        <color rgb="FF000000"/>
        <rFont val="Aptos Narrow"/>
        <scheme val="minor"/>
      </rPr>
      <t>) [MWh]</t>
    </r>
  </si>
  <si>
    <t>Har ni ett förnybart elavtal på er inköpta el?</t>
  </si>
  <si>
    <t>Stenkol/koks</t>
  </si>
  <si>
    <t>Brunkol/brunkolsbriketter</t>
  </si>
  <si>
    <t>Torv/torvbriketter</t>
  </si>
  <si>
    <t>Träbränslen</t>
  </si>
  <si>
    <t>Biologiskt nedbrytbart (kommunalt) avfall</t>
  </si>
  <si>
    <t>Icke förnybart (kommunalt och industriellt) avfall</t>
  </si>
  <si>
    <t>Allokering av hjälpenergi till värme-/kylaproduktion</t>
  </si>
  <si>
    <t>Summa hjälpenergi [MWh]</t>
  </si>
  <si>
    <t>Summa egenanvändning [MWh]</t>
  </si>
  <si>
    <t>Summa Förluster [MWh]</t>
  </si>
  <si>
    <t>Nettoproduktion (värme/kyla) [MWh]</t>
  </si>
  <si>
    <t>SUMMA AV HJÄLPENERGI FÖR AVDRAG (endast relevant för månadsvis beräkning, ej ansökan)</t>
  </si>
  <si>
    <t>FÖR MÅNADSVIS BERÄKNING av nettoproduktion för värme/-kylanläggningar</t>
  </si>
  <si>
    <t>FÖR BERÄKNING: Fyll i denna ruta endast om er anläggning är ett kraftvärmeverk</t>
  </si>
  <si>
    <t>OUTPUT: Beräknad nettoproduktion</t>
  </si>
  <si>
    <t>Elverkningsgrad för anläggningen [-]</t>
  </si>
  <si>
    <t>Allokering av hjälpenergi till värme-/kylaproduktion (annan metod)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</si>
</sst>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ED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1"/>
      <color rgb="FFED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4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sz val="11"/>
      <color theme="1" tint="0.34998626667073579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4"/>
      <color theme="9" tint="-0.249977111117893"/>
      <name val="Aptos Narrow"/>
      <family val="2"/>
      <scheme val="minor"/>
    </font>
    <font>
      <i/>
      <sz val="11"/>
      <color theme="1" tint="0.34998626667073579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66"/>
        <bgColor indexed="64"/>
      </patternFill>
    </fill>
    <fill>
      <patternFill patternType="solid">
        <fgColor rgb="FFF8C4D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0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3" fillId="0" borderId="0" xfId="1" applyFont="1"/>
    <xf numFmtId="0" fontId="12" fillId="2" borderId="0" xfId="0" applyFont="1" applyFill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5" fillId="0" borderId="4" xfId="0" applyFont="1" applyBorder="1" applyProtection="1">
      <protection locked="0"/>
    </xf>
    <xf numFmtId="0" fontId="1" fillId="5" borderId="9" xfId="0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0" fillId="5" borderId="4" xfId="0" applyFill="1" applyBorder="1" applyProtection="1">
      <protection locked="0"/>
    </xf>
    <xf numFmtId="0" fontId="5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0" fillId="5" borderId="5" xfId="0" applyFill="1" applyBorder="1" applyProtection="1">
      <protection locked="0"/>
    </xf>
    <xf numFmtId="0" fontId="8" fillId="5" borderId="7" xfId="0" applyFont="1" applyFill="1" applyBorder="1" applyProtection="1">
      <protection locked="0"/>
    </xf>
    <xf numFmtId="0" fontId="8" fillId="5" borderId="8" xfId="0" applyFont="1" applyFill="1" applyBorder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1" fillId="7" borderId="0" xfId="0" applyFont="1" applyFill="1" applyProtection="1">
      <protection locked="0"/>
    </xf>
    <xf numFmtId="0" fontId="12" fillId="2" borderId="0" xfId="3" applyNumberFormat="1" applyFont="1" applyFill="1" applyProtection="1">
      <protection locked="0"/>
    </xf>
    <xf numFmtId="0" fontId="12" fillId="2" borderId="0" xfId="0" applyFont="1" applyFill="1" applyProtection="1">
      <protection locked="0"/>
    </xf>
    <xf numFmtId="0" fontId="0" fillId="0" borderId="0" xfId="3" applyNumberFormat="1" applyFont="1" applyProtection="1">
      <protection locked="0"/>
    </xf>
    <xf numFmtId="0" fontId="0" fillId="5" borderId="10" xfId="0" applyFill="1" applyBorder="1"/>
    <xf numFmtId="0" fontId="1" fillId="0" borderId="4" xfId="0" applyFont="1" applyBorder="1" applyProtection="1">
      <protection locked="0"/>
    </xf>
    <xf numFmtId="9" fontId="0" fillId="6" borderId="7" xfId="2" applyFont="1" applyFill="1" applyBorder="1" applyProtection="1">
      <protection locked="0"/>
    </xf>
    <xf numFmtId="164" fontId="0" fillId="5" borderId="0" xfId="0" applyNumberFormat="1" applyFill="1"/>
    <xf numFmtId="0" fontId="0" fillId="5" borderId="0" xfId="0" applyFill="1"/>
    <xf numFmtId="0" fontId="12" fillId="0" borderId="0" xfId="0" applyFont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11" xfId="0" applyFont="1" applyFill="1" applyBorder="1" applyProtection="1">
      <protection locked="0"/>
    </xf>
    <xf numFmtId="0" fontId="18" fillId="5" borderId="10" xfId="0" applyFont="1" applyFill="1" applyBorder="1"/>
    <xf numFmtId="0" fontId="19" fillId="5" borderId="6" xfId="0" applyFont="1" applyFill="1" applyBorder="1" applyProtection="1">
      <protection locked="0"/>
    </xf>
    <xf numFmtId="0" fontId="19" fillId="5" borderId="7" xfId="0" applyFont="1" applyFill="1" applyBorder="1"/>
    <xf numFmtId="0" fontId="20" fillId="0" borderId="6" xfId="0" applyFont="1" applyBorder="1" applyProtection="1">
      <protection locked="0"/>
    </xf>
    <xf numFmtId="164" fontId="0" fillId="4" borderId="13" xfId="2" applyNumberFormat="1" applyFont="1" applyFill="1" applyBorder="1" applyAlignment="1" applyProtection="1">
      <alignment horizontal="center" vertical="center"/>
    </xf>
    <xf numFmtId="164" fontId="0" fillId="4" borderId="14" xfId="2" applyNumberFormat="1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wrapText="1"/>
      <protection locked="0"/>
    </xf>
    <xf numFmtId="0" fontId="0" fillId="3" borderId="13" xfId="0" applyFill="1" applyBorder="1"/>
    <xf numFmtId="0" fontId="9" fillId="0" borderId="0" xfId="0" applyFont="1" applyAlignment="1">
      <alignment horizontal="left"/>
    </xf>
    <xf numFmtId="0" fontId="3" fillId="8" borderId="9" xfId="0" applyFont="1" applyFill="1" applyBorder="1" applyAlignment="1" applyProtection="1">
      <alignment horizontal="center"/>
      <protection locked="0"/>
    </xf>
    <xf numFmtId="0" fontId="3" fillId="8" borderId="11" xfId="0" applyFont="1" applyFill="1" applyBorder="1" applyAlignment="1" applyProtection="1">
      <alignment horizontal="center"/>
      <protection locked="0"/>
    </xf>
    <xf numFmtId="0" fontId="3" fillId="8" borderId="10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1" xr:uid="{EAABDA23-F05A-4BC3-BEE8-4C6D22E52A81}"/>
    <cellStyle name="Procent" xfId="2" builtinId="5"/>
    <cellStyle name="Tusental" xfId="3" builtinId="3"/>
  </cellStyles>
  <dxfs count="26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0" hidden="0"/>
    </dxf>
  </dxfs>
  <tableStyles count="0" defaultTableStyle="TableStyleMedium2" defaultPivotStyle="PivotStyleMedium9"/>
  <colors>
    <mruColors>
      <color rgb="FFED0000"/>
      <color rgb="FFFFFFFF"/>
      <color rgb="FFF2CEF3"/>
      <color rgb="FFFFCC00"/>
      <color rgb="FFFFFF00"/>
      <color rgb="FFF4A2CD"/>
      <color rgb="FF046E00"/>
      <color rgb="FF8E8E8E"/>
      <color rgb="FF00AA48"/>
      <color rgb="FF009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68580</xdr:rowOff>
    </xdr:from>
    <xdr:to>
      <xdr:col>19</xdr:col>
      <xdr:colOff>123825</xdr:colOff>
      <xdr:row>20</xdr:row>
      <xdr:rowOff>7620</xdr:rowOff>
    </xdr:to>
    <xdr:sp macro="" textlink="">
      <xdr:nvSpPr>
        <xdr:cNvPr id="5" name="textruta 2">
          <a:extLst>
            <a:ext uri="{FF2B5EF4-FFF2-40B4-BE49-F238E27FC236}">
              <a16:creationId xmlns:a16="http://schemas.microsoft.com/office/drawing/2014/main" id="{F9C5DDC7-E9D6-4168-AF18-590EC5228E4E}"/>
            </a:ext>
          </a:extLst>
        </xdr:cNvPr>
        <xdr:cNvSpPr txBox="1"/>
      </xdr:nvSpPr>
      <xdr:spPr>
        <a:xfrm>
          <a:off x="57149" y="449580"/>
          <a:ext cx="11649076" cy="336804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kern="1200"/>
            <a:t>INSTRUKTION</a:t>
          </a:r>
        </a:p>
        <a:p>
          <a:r>
            <a:rPr lang="sv-SE" sz="1200" kern="1200"/>
            <a:t>I</a:t>
          </a:r>
          <a:r>
            <a:rPr lang="sv-SE" sz="1200" kern="1200" baseline="0"/>
            <a:t> denna mall redogör ni för anläggningens nettoproduktion av värme/kyla som en del av er ansökan.</a:t>
          </a:r>
        </a:p>
        <a:p>
          <a:endParaRPr lang="sv-SE" sz="1200" kern="1200" baseline="0"/>
        </a:p>
        <a:p>
          <a:r>
            <a:rPr lang="sv-SE" sz="1200" kern="1200" baseline="0"/>
            <a:t>Om så önskas går även mallen att använda som hjälpmedel vid månadsvis beräkning av nettoproduktionen. </a:t>
          </a:r>
        </a:p>
        <a:p>
          <a:endParaRPr lang="sv-SE" sz="1200" kern="1200" baseline="0"/>
        </a:p>
        <a:p>
          <a:r>
            <a:rPr lang="sv-SE" sz="1200" kern="1200" baseline="0"/>
            <a:t>Vid </a:t>
          </a:r>
          <a:r>
            <a:rPr lang="sv-SE" sz="1200" b="1" kern="1200" baseline="0"/>
            <a:t>ansökan</a:t>
          </a:r>
          <a:r>
            <a:rPr lang="sv-SE" sz="1200" kern="1200" baseline="0"/>
            <a:t> ifylls </a:t>
          </a:r>
          <a:r>
            <a:rPr lang="sv-SE" sz="1200" b="1" u="sng" kern="1200" baseline="0"/>
            <a:t>endast</a:t>
          </a:r>
          <a:r>
            <a:rPr lang="sv-SE" sz="1200" kern="1200" baseline="0"/>
            <a:t> flikarna med grön färg:  "Hjälpenergi", "Egenanvändning" och "Förluster"   	  </a:t>
          </a:r>
        </a:p>
        <a:p>
          <a:endParaRPr lang="sv-SE" sz="1200" kern="1200" baseline="0"/>
        </a:p>
        <a:p>
          <a:r>
            <a:rPr lang="sv-SE" sz="1200" kern="1200" baseline="0"/>
            <a:t>Vid </a:t>
          </a:r>
          <a:r>
            <a:rPr lang="sv-SE" sz="1200" b="1" kern="1200" baseline="0"/>
            <a:t>månadsvis</a:t>
          </a:r>
          <a:r>
            <a:rPr lang="sv-SE" sz="1200" kern="1200" baseline="0"/>
            <a:t> </a:t>
          </a:r>
          <a:r>
            <a:rPr lang="sv-SE" sz="1200" b="1" kern="1200" baseline="0"/>
            <a:t>beräkning av nettoproduktion </a:t>
          </a:r>
          <a:r>
            <a:rPr lang="sv-SE" sz="1200" kern="1200" baseline="0"/>
            <a:t>ifylls den blå fliken "För månadsvis beräkning" </a:t>
          </a:r>
        </a:p>
        <a:p>
          <a:r>
            <a:rPr lang="sv-SE" sz="1200" kern="1200" baseline="0"/>
            <a:t>Vid beräkning behöver även de </a:t>
          </a:r>
          <a:r>
            <a:rPr lang="sv-SE" sz="1200" kern="1200" baseline="0">
              <a:solidFill>
                <a:sysClr val="windowText" lastClr="000000"/>
              </a:solidFill>
            </a:rPr>
            <a:t>blå kolumnerna </a:t>
          </a:r>
          <a:r>
            <a:rPr lang="sv-SE" sz="1200" kern="1200" baseline="0"/>
            <a:t>i de </a:t>
          </a:r>
          <a:r>
            <a:rPr lang="sv-SE" sz="1200" kern="1200" baseline="0">
              <a:solidFill>
                <a:sysClr val="windowText" lastClr="000000"/>
              </a:solidFill>
            </a:rPr>
            <a:t>gröna flikarna </a:t>
          </a:r>
          <a:r>
            <a:rPr lang="sv-SE" sz="1200" kern="1200" baseline="0"/>
            <a:t>fyllas i.</a:t>
          </a:r>
        </a:p>
        <a:p>
          <a:endParaRPr lang="sv-SE" sz="1100" kern="1200" baseline="0"/>
        </a:p>
        <a:p>
          <a:endParaRPr lang="sv-SE" sz="1100" kern="12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För information ser formeln för nettoproduktion ut enligt följande: 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400" b="1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Nettoproduktion </a:t>
          </a:r>
          <a:r>
            <a:rPr kumimoji="0" lang="sv-SE" sz="1400" b="0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(värme/kyla) </a:t>
          </a:r>
          <a:r>
            <a:rPr kumimoji="0" lang="sv-SE" sz="1400" b="1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= Bruttoproduktion </a:t>
          </a:r>
          <a:r>
            <a:rPr kumimoji="0" lang="sv-SE" sz="1400" b="0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(värme/kyla) </a:t>
          </a:r>
          <a:r>
            <a:rPr kumimoji="0" lang="sv-SE" sz="1400" b="1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- Hjälpenergi </a:t>
          </a:r>
          <a:r>
            <a:rPr kumimoji="0" lang="sv-SE" sz="1400" b="0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(till värme-/kylaproduktion) </a:t>
          </a:r>
          <a:r>
            <a:rPr kumimoji="0" lang="sv-SE" sz="1400" b="1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- Egenanvändning </a:t>
          </a:r>
          <a:r>
            <a:rPr kumimoji="0" lang="sv-SE" sz="1400" b="0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(värme/kyla) </a:t>
          </a:r>
          <a:r>
            <a:rPr kumimoji="0" lang="sv-SE" sz="1400" b="1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- Eventuella förluster</a:t>
          </a:r>
          <a:r>
            <a:rPr kumimoji="0" lang="sv-SE" sz="1400" b="0" i="1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endParaRPr kumimoji="0" lang="sv-SE" sz="1100" b="0" i="0" u="none" strike="noStrike" kern="0" cap="none" spc="0" normalizeH="0" baseline="0" noProof="0">
            <a:ln>
              <a:noFill/>
            </a:ln>
            <a:solidFill>
              <a:schemeClr val="accent1">
                <a:lumMod val="7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sv-SE" sz="1100" kern="1200" baseline="0"/>
        </a:p>
        <a:p>
          <a:endParaRPr lang="sv-SE" sz="1100" kern="1200" baseline="0"/>
        </a:p>
        <a:p>
          <a:r>
            <a:rPr lang="sv-SE" sz="1100" i="1" kern="1200" baseline="0"/>
            <a:t>OBS! Förändringar som påverkar beräkningen av nettoproduktionen i anläggningen efter ansökningstillfället ska inrapporteras till Energimyndigheten.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142331</xdr:colOff>
      <xdr:row>24</xdr:row>
      <xdr:rowOff>99216</xdr:rowOff>
    </xdr:from>
    <xdr:to>
      <xdr:col>16</xdr:col>
      <xdr:colOff>742950</xdr:colOff>
      <xdr:row>42</xdr:row>
      <xdr:rowOff>25155</xdr:rowOff>
    </xdr:to>
    <xdr:pic>
      <xdr:nvPicPr>
        <xdr:cNvPr id="31" name="Bildobjekt 4" descr="Möjligheter till avdrag från kravet på avdrag av hjälpenergi">
          <a:extLst>
            <a:ext uri="{FF2B5EF4-FFF2-40B4-BE49-F238E27FC236}">
              <a16:creationId xmlns:a16="http://schemas.microsoft.com/office/drawing/2014/main" id="{F436A8E6-62DC-F3EF-E579-FA3AB6C9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63791" y="4701696"/>
          <a:ext cx="4848769" cy="32177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60960</xdr:colOff>
      <xdr:row>0</xdr:row>
      <xdr:rowOff>45720</xdr:rowOff>
    </xdr:from>
    <xdr:to>
      <xdr:col>3</xdr:col>
      <xdr:colOff>3649980</xdr:colOff>
      <xdr:row>10</xdr:row>
      <xdr:rowOff>121919</xdr:rowOff>
    </xdr:to>
    <xdr:sp macro="" textlink="">
      <xdr:nvSpPr>
        <xdr:cNvPr id="6" name="textruta 2">
          <a:extLst>
            <a:ext uri="{FF2B5EF4-FFF2-40B4-BE49-F238E27FC236}">
              <a16:creationId xmlns:a16="http://schemas.microsoft.com/office/drawing/2014/main" id="{DF21BEB3-0962-4D6C-AAE7-02810F7D471F}"/>
            </a:ext>
          </a:extLst>
        </xdr:cNvPr>
        <xdr:cNvSpPr txBox="1"/>
      </xdr:nvSpPr>
      <xdr:spPr>
        <a:xfrm>
          <a:off x="60960" y="45720"/>
          <a:ext cx="9784080" cy="990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kern="1200"/>
            <a:t>I</a:t>
          </a:r>
          <a:r>
            <a:rPr lang="sv-SE" sz="1100" kern="1200" baseline="0"/>
            <a:t> detta blad redovisar ni poster för hjälpenergi med hjälp av tabellen nedan.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kern="1200" baseline="0"/>
            <a:t>I kolumnen "Hjälpenergipost" får ni gärna ange vad posten mäter/avser, detta för att vi lättare ska kunna göra en korrekt bedömning av era uppgifter. 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Viktigt att ni för varje post anger "Beteckning i flödeschemat",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ska enkelt gå att härleda vilka poster av hjälpenergi som förekommer i anläggningen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kern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 kern="1200" baseline="0"/>
            <a:t>Vid ansökan ifylls endast de gröna kolumnerna</a:t>
          </a:r>
          <a:r>
            <a:rPr lang="sv-SE" sz="1100" kern="1200" baseline="0"/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kern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 kern="1200" baseline="0"/>
            <a:t>Vid månadsvis beräkning ifylls även de blå kolumnerna</a:t>
          </a:r>
          <a:r>
            <a:rPr lang="sv-SE" sz="1100" kern="1200" baseline="0"/>
            <a:t>. I vissa fall finns det undantag från att göra avdrag för hjälpkraft på bruttoproduktionen, för att allt ska bli korrekt i beräkningen ber vi er därför att fylla i alla kolumner.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kern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i="1" kern="1200" baseline="0">
              <a:solidFill>
                <a:schemeClr val="bg2">
                  <a:lumMod val="50000"/>
                </a:schemeClr>
              </a:solidFill>
            </a:rPr>
            <a:t>Tre poster är ifylld som exempel och ska tas bort när ni fyller i egna värden.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19051</xdr:rowOff>
    </xdr:from>
    <xdr:to>
      <xdr:col>3</xdr:col>
      <xdr:colOff>4762500</xdr:colOff>
      <xdr:row>9</xdr:row>
      <xdr:rowOff>121920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858C15B3-74CA-40F4-8554-5A1D7A9656A1}"/>
            </a:ext>
          </a:extLst>
        </xdr:cNvPr>
        <xdr:cNvSpPr txBox="1"/>
      </xdr:nvSpPr>
      <xdr:spPr>
        <a:xfrm>
          <a:off x="38100" y="19051"/>
          <a:ext cx="9784080" cy="834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kern="1200"/>
            <a:t>I</a:t>
          </a:r>
          <a:r>
            <a:rPr lang="sv-SE" sz="1100" kern="1200" baseline="0"/>
            <a:t> detta blad redovisar ni poster för egenanvändning av värme/kyla med hjälp av tabellen nedan. </a:t>
          </a:r>
        </a:p>
        <a:p>
          <a:pPr eaLnBrk="1" fontAlgn="auto" latinLnBrk="0" hangingPunct="1"/>
          <a:r>
            <a:rPr lang="sv-SE" sz="1100" kern="1200" baseline="0"/>
            <a:t>I kolumnen "Egenanvändningspost" får ni gärna ange vad posten mäter/avser, detta för att vi lättare ska kunna göra en korrekt bedömning av era uppgifter.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Viktigt att ni för varje post anger "Beteckning i flödeschemat",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ska enkelt gå att härleda vilka poster av egenanvändning som förekommer i anläggningen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>
            <a:effectLst/>
          </a:endParaRPr>
        </a:p>
        <a:p>
          <a:endParaRPr lang="sv-SE" sz="1100" kern="1200" baseline="0"/>
        </a:p>
        <a:p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ansökan ifylls endast de gröna kolumnerna. </a:t>
          </a:r>
        </a:p>
        <a:p>
          <a:endParaRPr lang="sv-SE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månadsvis beräkning ifylls även de blå kolumnerna.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i="1" kern="1200" baseline="0">
              <a:solidFill>
                <a:schemeClr val="bg2">
                  <a:lumMod val="50000"/>
                </a:schemeClr>
              </a:solidFill>
            </a:rPr>
            <a:t>Tre poster är ifyllda som exempel och ska tas bort när ni fyller i egna värden.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3</xdr:col>
      <xdr:colOff>2179321</xdr:colOff>
      <xdr:row>10</xdr:row>
      <xdr:rowOff>99060</xdr:rowOff>
    </xdr:to>
    <xdr:sp macro="" textlink="">
      <xdr:nvSpPr>
        <xdr:cNvPr id="12" name="textruta 2">
          <a:extLst>
            <a:ext uri="{FF2B5EF4-FFF2-40B4-BE49-F238E27FC236}">
              <a16:creationId xmlns:a16="http://schemas.microsoft.com/office/drawing/2014/main" id="{55A8B6AA-D93A-4015-9BA8-59BC659388D5}"/>
            </a:ext>
          </a:extLst>
        </xdr:cNvPr>
        <xdr:cNvSpPr txBox="1"/>
      </xdr:nvSpPr>
      <xdr:spPr>
        <a:xfrm>
          <a:off x="38101" y="38100"/>
          <a:ext cx="12176760" cy="1889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kern="1200"/>
            <a:t>Detta blad ifylls</a:t>
          </a:r>
          <a:r>
            <a:rPr lang="sv-SE" sz="1100" b="1" kern="1200" baseline="0"/>
            <a:t> endast om det finns förluster som ej fångas upp i andra mätpunkter/poster</a:t>
          </a:r>
          <a:r>
            <a:rPr lang="sv-SE" sz="1100" kern="1200" baseline="0"/>
            <a:t>. </a:t>
          </a:r>
          <a:r>
            <a:rPr lang="sv-SE" sz="1100" b="1" kern="1200" baseline="0"/>
            <a:t>Förluster utanför anläggningen ska inte beaktas (exempelvis förluster i fjärrvärmenätet). </a:t>
          </a:r>
        </a:p>
        <a:p>
          <a:endParaRPr lang="sv-SE" sz="1100" kern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kern="1200"/>
            <a:t>I</a:t>
          </a:r>
          <a:r>
            <a:rPr lang="sv-SE" sz="1100" kern="1200" baseline="0"/>
            <a:t> detta blad redovisar ni poster för förluster med hjälp av tabellen nedan. I kolumnen "Förlustpost" får ni gärna ange vart förlusten uppstår, detta för att vi lättare ska kunna göra en korrekt bedömning av era uppgifter. Ni får även gärna ange 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"Eventuell beteckning i flödeschemat" om förlusten inkluderas i flödesschemat. </a:t>
          </a:r>
          <a:endParaRPr lang="sv-SE">
            <a:effectLst/>
          </a:endParaRPr>
        </a:p>
        <a:p>
          <a:endParaRPr lang="sv-S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ansökan ifylls endast de gröna kolumnerna. </a:t>
          </a:r>
        </a:p>
        <a:p>
          <a:endParaRPr lang="sv-SE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 månadsvis beräkning ifylls även de blå kolumnerna. </a:t>
          </a:r>
        </a:p>
        <a:p>
          <a:endParaRPr lang="sv-S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i="1" kern="1200" baseline="0">
              <a:solidFill>
                <a:schemeClr val="bg2">
                  <a:lumMod val="50000"/>
                </a:schemeClr>
              </a:solidFill>
            </a:rPr>
            <a:t>Tre poster är ifyllda som exempel och ska tas bort när ni fyller i egna värden.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</xdr:row>
      <xdr:rowOff>45720</xdr:rowOff>
    </xdr:from>
    <xdr:to>
      <xdr:col>9</xdr:col>
      <xdr:colOff>568037</xdr:colOff>
      <xdr:row>14</xdr:row>
      <xdr:rowOff>173182</xdr:rowOff>
    </xdr:to>
    <xdr:sp macro="" textlink="">
      <xdr:nvSpPr>
        <xdr:cNvPr id="90" name="textruta 2">
          <a:extLst>
            <a:ext uri="{FF2B5EF4-FFF2-40B4-BE49-F238E27FC236}">
              <a16:creationId xmlns:a16="http://schemas.microsoft.com/office/drawing/2014/main" id="{15E159DF-11FD-DE23-D8BF-790F089A2EB5}"/>
            </a:ext>
          </a:extLst>
        </xdr:cNvPr>
        <xdr:cNvSpPr txBox="1"/>
      </xdr:nvSpPr>
      <xdr:spPr>
        <a:xfrm>
          <a:off x="60960" y="405938"/>
          <a:ext cx="10295313" cy="2288771"/>
        </a:xfrm>
        <a:prstGeom prst="rect">
          <a:avLst/>
        </a:prstGeom>
        <a:solidFill>
          <a:schemeClr val="bg2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kern="1200">
              <a:solidFill>
                <a:schemeClr val="bg1"/>
              </a:solidFill>
            </a:rPr>
            <a:t>OBS!</a:t>
          </a:r>
          <a:r>
            <a:rPr lang="sv-SE" sz="1200" b="1" kern="1200" baseline="0">
              <a:solidFill>
                <a:schemeClr val="bg1"/>
              </a:solidFill>
            </a:rPr>
            <a:t> Denna flik ifylls endast vid den månadsvisa beräkningen av er nettoproduktion av värme/kyla (ej vid ansökan).</a:t>
          </a:r>
        </a:p>
        <a:p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Instruktion:</a:t>
          </a:r>
          <a:r>
            <a:rPr lang="sv-SE" sz="1100" b="1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 b="0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Givet att ni vid ansökan fyllt i era relevanta poster i flikarna "Egenanvändning", "Hjälpenergi" och "Förluster" behöver ni vid den månadsvisa beräkningen fylla på med uppgifter i de blå kolumnerna för respektive post i respekive flik, samt de rose cellerna nedan. </a:t>
          </a:r>
          <a:r>
            <a:rPr lang="sv-SE" sz="1100" b="1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sv-SE" sz="1100" b="1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till att alla värden avser samma tidsperiod (aktuell månad). </a:t>
          </a:r>
        </a:p>
        <a:p>
          <a:r>
            <a:rPr lang="sv-SE" sz="1100" b="0" i="1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OBS! Om spillvärme/spillkyla tas emot från</a:t>
          </a:r>
          <a:r>
            <a:rPr lang="sv-SE" sz="1100" b="0" i="1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en anläggning utanför den egna organisationen </a:t>
          </a:r>
          <a:r>
            <a:rPr lang="sv-SE" sz="1100" b="0" i="1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ska den inte ingå i nettoproduktionen för</a:t>
          </a:r>
          <a:r>
            <a:rPr lang="sv-SE" sz="1100" b="0" i="1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er anläggning.</a:t>
          </a:r>
          <a:endParaRPr lang="sv-SE" sz="1100" kern="1200">
            <a:solidFill>
              <a:schemeClr val="bg1"/>
            </a:solidFill>
          </a:endParaRPr>
        </a:p>
        <a:p>
          <a:endParaRPr lang="sv-SE" sz="1100" kern="1200"/>
        </a:p>
        <a:p>
          <a:endParaRPr lang="sv-SE" sz="1100" kern="1200"/>
        </a:p>
        <a:p>
          <a:r>
            <a:rPr lang="sv-SE" sz="1400" b="1" kern="1200">
              <a:ln w="3175">
                <a:noFill/>
              </a:ln>
              <a:solidFill>
                <a:srgbClr val="FFFFFF"/>
              </a:solidFill>
            </a:rPr>
            <a:t>Ni fyller</a:t>
          </a:r>
          <a:r>
            <a:rPr lang="sv-SE" sz="1400" b="1" kern="1200" baseline="0">
              <a:ln w="3175">
                <a:noFill/>
              </a:ln>
              <a:solidFill>
                <a:srgbClr val="FFFFFF"/>
              </a:solidFill>
            </a:rPr>
            <a:t> i </a:t>
          </a:r>
          <a:r>
            <a:rPr lang="sv-SE" sz="1400" b="1" kern="1200" baseline="0">
              <a:ln w="3175">
                <a:noFill/>
              </a:ln>
              <a:solidFill>
                <a:srgbClr val="F8C4DF"/>
              </a:solidFill>
            </a:rPr>
            <a:t>r</a:t>
          </a:r>
          <a:r>
            <a:rPr lang="sv-SE" sz="1400" b="1" kern="1200">
              <a:ln w="3175">
                <a:noFill/>
              </a:ln>
              <a:solidFill>
                <a:srgbClr val="F8C4DF"/>
              </a:solidFill>
            </a:rPr>
            <a:t>osa</a:t>
          </a:r>
          <a:r>
            <a:rPr lang="sv-SE" sz="1200" b="1" kern="1200"/>
            <a:t> </a:t>
          </a:r>
          <a:r>
            <a:rPr lang="sv-SE" sz="1200" b="1" kern="1200">
              <a:solidFill>
                <a:srgbClr val="FFFFFF"/>
              </a:solidFill>
            </a:rPr>
            <a:t>celler</a:t>
          </a:r>
          <a:endParaRPr lang="sv-SE" sz="1200" b="1" kern="1200" baseline="0">
            <a:solidFill>
              <a:srgbClr val="FFFFFF"/>
            </a:solidFill>
          </a:endParaRPr>
        </a:p>
        <a:p>
          <a:r>
            <a:rPr lang="sv-SE" sz="1400" b="1" kern="1200" baseline="0">
              <a:ln w="3175">
                <a:noFill/>
              </a:ln>
              <a:solidFill>
                <a:srgbClr val="FFFFFF"/>
              </a:solidFill>
            </a:rPr>
            <a:t>Ni fyller </a:t>
          </a:r>
          <a:r>
            <a:rPr lang="sv-SE" sz="1400" b="1" u="sng" kern="1200" baseline="0">
              <a:ln w="3175">
                <a:noFill/>
              </a:ln>
              <a:solidFill>
                <a:srgbClr val="FFFFFF"/>
              </a:solidFill>
            </a:rPr>
            <a:t>ej</a:t>
          </a:r>
          <a:r>
            <a:rPr lang="sv-SE" sz="1400" b="1" kern="1200" baseline="0">
              <a:ln w="3175">
                <a:noFill/>
              </a:ln>
              <a:solidFill>
                <a:srgbClr val="FFFFFF"/>
              </a:solidFill>
            </a:rPr>
            <a:t> i </a:t>
          </a:r>
          <a:r>
            <a:rPr lang="sv-SE" sz="1400" b="1" kern="1200" baseline="0">
              <a:ln w="3175">
                <a:noFill/>
              </a:ln>
              <a:solidFill>
                <a:srgbClr val="FFFF66"/>
              </a:solidFill>
            </a:rPr>
            <a:t>gula</a:t>
          </a:r>
          <a:r>
            <a:rPr lang="sv-SE" sz="1400" b="1" kern="1200" baseline="0">
              <a:ln w="3175">
                <a:noFill/>
              </a:ln>
              <a:solidFill>
                <a:srgbClr val="FFFF00"/>
              </a:solidFill>
            </a:rPr>
            <a:t> </a:t>
          </a:r>
          <a:r>
            <a:rPr lang="sv-SE" sz="1400" b="1" kern="1200" baseline="0">
              <a:ln w="3175">
                <a:noFill/>
              </a:ln>
              <a:solidFill>
                <a:srgbClr val="FFFFFF"/>
              </a:solidFill>
            </a:rPr>
            <a:t>celler </a:t>
          </a:r>
          <a:r>
            <a:rPr lang="sv-SE" sz="1200" b="1" kern="1200" baseline="0">
              <a:solidFill>
                <a:srgbClr val="FFFFFF"/>
              </a:solidFill>
            </a:rPr>
            <a:t>(är beräkningsceller)</a:t>
          </a:r>
        </a:p>
        <a:p>
          <a:endParaRPr lang="sv-SE" sz="1100" kern="1200"/>
        </a:p>
        <a:p>
          <a:endParaRPr lang="sv-SE" sz="1100" kern="1200"/>
        </a:p>
        <a:p>
          <a:r>
            <a:rPr lang="sv-SE" sz="1100" kern="1200">
              <a:solidFill>
                <a:schemeClr val="bg1"/>
              </a:solidFill>
            </a:rPr>
            <a:t>Efter</a:t>
          </a:r>
          <a:r>
            <a:rPr lang="sv-SE" sz="1100" kern="1200" baseline="0">
              <a:solidFill>
                <a:schemeClr val="bg1"/>
              </a:solidFill>
            </a:rPr>
            <a:t> att alla flikar och celler är ifyllda ser ni er nettoproduktion i den gula rutan nedan.</a:t>
          </a:r>
          <a:endParaRPr lang="sv-SE" sz="1100" kern="12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264563</xdr:colOff>
      <xdr:row>22</xdr:row>
      <xdr:rowOff>64000</xdr:rowOff>
    </xdr:from>
    <xdr:to>
      <xdr:col>9</xdr:col>
      <xdr:colOff>439991</xdr:colOff>
      <xdr:row>26</xdr:row>
      <xdr:rowOff>88765</xdr:rowOff>
    </xdr:to>
    <xdr:sp macro="" textlink="">
      <xdr:nvSpPr>
        <xdr:cNvPr id="94" name="textruta 2">
          <a:extLst>
            <a:ext uri="{FF2B5EF4-FFF2-40B4-BE49-F238E27FC236}">
              <a16:creationId xmlns:a16="http://schemas.microsoft.com/office/drawing/2014/main" id="{78C4FE56-1A48-A462-8A84-929D4368AFEB}"/>
            </a:ext>
          </a:extLst>
        </xdr:cNvPr>
        <xdr:cNvSpPr txBox="1"/>
      </xdr:nvSpPr>
      <xdr:spPr>
        <a:xfrm>
          <a:off x="5893838" y="4616950"/>
          <a:ext cx="4309278" cy="834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 i="0" u="none" strike="noStrike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Här används</a:t>
          </a:r>
          <a:r>
            <a:rPr lang="sv-SE" sz="1100" b="0" i="0" u="none" strike="noStrike" baseline="0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 meråtgångsmetoden</a:t>
          </a:r>
          <a:r>
            <a:rPr lang="sv-SE" sz="1100" b="0" i="0" u="none" strike="noStrike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 för allokering. Vi godkänner även</a:t>
          </a:r>
          <a:r>
            <a:rPr lang="sv-SE" sz="1100" b="0" i="0" u="none" strike="noStrike" baseline="0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 proportioneringsmetoden och alternativproduktionsmetoden, det viktiga är att samma metod används som vid er allokering av el</a:t>
          </a:r>
          <a:r>
            <a:rPr lang="sv-SE" sz="1100" b="0" i="0" u="none" strike="noStrike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v-SE" sz="1100" b="0" i="0" u="none" strike="noStrike" baseline="0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lang="sv-SE" sz="1100" b="0" i="0" u="none" strike="noStrike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m ni föredrar någon av dessa</a:t>
          </a:r>
          <a:r>
            <a:rPr lang="sv-SE" sz="1100" b="0" i="0" u="none" strike="noStrike" baseline="0">
              <a:solidFill>
                <a:srgbClr val="ED0000"/>
              </a:solidFill>
              <a:effectLst/>
              <a:latin typeface="+mn-lt"/>
              <a:ea typeface="+mn-ea"/>
              <a:cs typeface="+mn-cs"/>
            </a:rPr>
            <a:t>, fyll istället i allokeringen direkt i den rosa cellen under. </a:t>
          </a:r>
          <a:endParaRPr lang="sv-SE" sz="1100" kern="1200">
            <a:solidFill>
              <a:srgbClr val="ED0000"/>
            </a:solidFill>
          </a:endParaRPr>
        </a:p>
      </xdr:txBody>
    </xdr:sp>
    <xdr:clientData/>
  </xdr:twoCellAnchor>
  <xdr:twoCellAnchor>
    <xdr:from>
      <xdr:col>2</xdr:col>
      <xdr:colOff>12565</xdr:colOff>
      <xdr:row>23</xdr:row>
      <xdr:rowOff>8107</xdr:rowOff>
    </xdr:from>
    <xdr:to>
      <xdr:col>2</xdr:col>
      <xdr:colOff>260215</xdr:colOff>
      <xdr:row>25</xdr:row>
      <xdr:rowOff>0</xdr:rowOff>
    </xdr:to>
    <xdr:sp macro="" textlink="">
      <xdr:nvSpPr>
        <xdr:cNvPr id="14" name="Höger klammerparentes 13">
          <a:extLst>
            <a:ext uri="{FF2B5EF4-FFF2-40B4-BE49-F238E27FC236}">
              <a16:creationId xmlns:a16="http://schemas.microsoft.com/office/drawing/2014/main" id="{A7C85D10-8457-8767-45E8-D253DD9EB447}"/>
            </a:ext>
          </a:extLst>
        </xdr:cNvPr>
        <xdr:cNvSpPr/>
      </xdr:nvSpPr>
      <xdr:spPr>
        <a:xfrm>
          <a:off x="7527182" y="4794926"/>
          <a:ext cx="247650" cy="372893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sv-S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D2DF30-8120-4AF6-AE48-3CFF92923920}" name="Tabell13" displayName="Tabell13" ref="A15:L48" totalsRowShown="0" headerRowDxfId="25" dataDxfId="24">
  <autoFilter ref="A15:L48" xr:uid="{8D4DB1D4-7875-4923-B3DC-3CAEB7A5A252}"/>
  <tableColumns count="12">
    <tableColumn id="2" xr3:uid="{E3FD4C6E-2183-4A34-91B7-FEC46AE03740}" name="Hjälpenergipost" dataDxfId="23"/>
    <tableColumn id="6" xr3:uid="{379EC589-473A-4A89-9AE7-655EAB6A7692}" name="Beteckning i flödesschemat" dataDxfId="22"/>
    <tableColumn id="9" xr3:uid="{FE4A223C-0F20-46AF-846A-CF9361DC621A}" name="Ev. förklaring av posten (t.ex. om den är beräknad eller en fysisk mätpunkt)" dataDxfId="21"/>
    <tableColumn id="5" xr3:uid="{F9A93690-9CD8-46C8-8259-6C94C6EE699A}" name="Energislag" dataDxfId="20"/>
    <tableColumn id="1" xr3:uid="{D9BC9234-DB1C-4DDE-A2CC-D9CF1992B286}" name="Energi [MWh]" dataDxfId="19" dataCellStyle="Tusental"/>
    <tableColumn id="3" xr3:uid="{9E0FF93A-C464-4AAB-B869-95F75B9E530F}" name="Energiprod" dataDxfId="18">
      <calculatedColumnFormula>'För månadsvis beräkning'!$B$18</calculatedColumnFormula>
    </tableColumn>
    <tableColumn id="4" xr3:uid="{B5267392-E0C8-4815-A8B3-9924CABB46CF}" name="Annan energikälla än den producerad?" dataDxfId="17">
      <calculatedColumnFormula>IF(Tabell13[[#This Row],[Energiprod]]=Tabell13[[#This Row],[Energislag]],"Nej","Ja")</calculatedColumnFormula>
    </tableColumn>
    <tableColumn id="10" xr3:uid="{AF9A61D1-1335-4B7C-85CA-A717A184824B}" name="Kan hjälpenergin hänföras till enbart värme-/kylaproduktion eller både el och värme/kyla?" dataDxfId="16"/>
    <tableColumn id="8" xr3:uid="{948C38CC-F54B-482B-9463-80A304AB122C}" name="OM hjälpenergin är producerad i anläggningen: är den förnybar och UG ej utfärdade för denna energi? (lämna tomt om ej relevant)" dataDxfId="15"/>
    <tableColumn id="12" xr3:uid="{68E3A97A-6B29-41FF-8CB3-3E471B304E7F}" name="Är hjälpenergin nödvändig för avfallsbehandling?" dataDxfId="14"/>
    <tableColumn id="13" xr3:uid="{E1C6E812-2555-4790-AA37-AB345E1C8C05}" name="Hjälpenergi plus allokering" dataDxfId="13">
      <calculatedColumnFormula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calculatedColumnFormula>
    </tableColumn>
    <tableColumn id="7" xr3:uid="{1EB52B5B-2F67-4E97-90B6-651BFA6D4F7A}" name="Räknas in i avdraget (ej med i undagtag)" dataDxfId="12">
      <calculatedColumnFormula>IF(AND(Tabell13[[#This Row],[Annan energikälla än den producerad?]]="Ja",(OR(I16="Ja",'För månadsvis beräkning'!$B$20="Ja",J16="Ja",0.02&gt;=$M$20))),0,Tabell13[[#This Row],[Energi '[MWh']]])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DB1D4-7875-4923-B3DC-3CAEB7A5A252}" name="Tabell1" displayName="Tabell1" ref="A13:D48" totalsRowShown="0" headerRowDxfId="11" dataDxfId="10">
  <autoFilter ref="A13:D48" xr:uid="{8D4DB1D4-7875-4923-B3DC-3CAEB7A5A252}"/>
  <tableColumns count="4">
    <tableColumn id="2" xr3:uid="{0A22E069-8444-4367-8C27-8BBCD1EE135E}" name="Egenanvändningspost" dataDxfId="9"/>
    <tableColumn id="1" xr3:uid="{E9ED5740-6C1E-4B5B-94D6-27B91790DB57}" name="Beteckning i flödesschemat" dataDxfId="8"/>
    <tableColumn id="6" xr3:uid="{64231BDD-24B8-40A0-8F7F-962C611230F0}" name="Ev. förklaring av posten (t.ex. om den är beräknad eller en fysisk mätpunkt)" dataDxfId="7"/>
    <tableColumn id="4" xr3:uid="{658FED13-B9C2-4A28-A84F-634E7FFCB845}" name="Endast vid månadsvis beräkning: Energi [MWh] " dataDxfId="6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E87EA4-502B-49CC-8AC2-E4389526BF78}" name="Tabell1345" displayName="Tabell1345" ref="A14:D48" totalsRowShown="0" headerRowDxfId="5" dataDxfId="4">
  <autoFilter ref="A14:D48" xr:uid="{8D4DB1D4-7875-4923-B3DC-3CAEB7A5A252}"/>
  <tableColumns count="4">
    <tableColumn id="2" xr3:uid="{70D7B5F4-9DF4-4444-BB00-C18AE798C1CC}" name="Förlustpost" dataDxfId="3"/>
    <tableColumn id="1" xr3:uid="{A96119AE-61AD-46A3-9ED7-FD0374C1DCFC}" name="Eventuell beteckning i flödesschemat" dataDxfId="2"/>
    <tableColumn id="3" xr3:uid="{6A668D63-E506-4791-8434-2F0C147A29B7}" name="Eventuell förklaring av posten  (t.ex. om den är beräknad eller en fysisk mätpunkt)" dataDxfId="1"/>
    <tableColumn id="6" xr3:uid="{771D8DF1-6571-40E8-B435-E6753DD3F404}" name="Endast vid månadsvis beräkning: Energi [MWh]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52F8-8C20-487D-A66C-E7E20564167A}">
  <sheetPr>
    <tabColor theme="5" tint="0.59999389629810485"/>
  </sheetPr>
  <dimension ref="A1:N21"/>
  <sheetViews>
    <sheetView tabSelected="1" zoomScaleNormal="100" workbookViewId="0">
      <selection activeCell="O1" sqref="O1"/>
    </sheetView>
  </sheetViews>
  <sheetFormatPr defaultColWidth="9.109375" defaultRowHeight="14.4" x14ac:dyDescent="0.3"/>
  <cols>
    <col min="1" max="1" width="9.109375" style="1" customWidth="1"/>
    <col min="2" max="16384" width="9.109375" style="1"/>
  </cols>
  <sheetData>
    <row r="1" spans="1:14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21" spans="4:4" x14ac:dyDescent="0.3">
      <c r="D21" s="13"/>
    </row>
  </sheetData>
  <mergeCells count="1">
    <mergeCell ref="A1:N2"/>
  </mergeCells>
  <pageMargins left="0.78740157480314965" right="0.78740157480314965" top="1.1023622047244095" bottom="0.62992125984251968" header="0.31496062992125984" footer="0.31496062992125984"/>
  <pageSetup paperSize="9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67A2-6966-46F4-963E-A0933CFAC4B0}">
  <sheetPr>
    <tabColor theme="6" tint="0.59999389629810485"/>
  </sheetPr>
  <dimension ref="A11:M2015"/>
  <sheetViews>
    <sheetView zoomScaleNormal="100" workbookViewId="0">
      <selection activeCell="E1" sqref="E1"/>
    </sheetView>
  </sheetViews>
  <sheetFormatPr defaultColWidth="8.88671875" defaultRowHeight="14.4" x14ac:dyDescent="0.3"/>
  <cols>
    <col min="1" max="2" width="30.109375" style="2" customWidth="1"/>
    <col min="3" max="3" width="94.44140625" style="2" bestFit="1" customWidth="1"/>
    <col min="4" max="4" width="21.44140625" style="2" bestFit="1" customWidth="1"/>
    <col min="5" max="5" width="15.5546875" style="2" bestFit="1" customWidth="1"/>
    <col min="6" max="6" width="12.44140625" style="2" hidden="1" customWidth="1"/>
    <col min="7" max="7" width="35.109375" style="2" hidden="1" customWidth="1"/>
    <col min="8" max="8" width="49.44140625" style="2" customWidth="1"/>
    <col min="9" max="9" width="62" style="2" customWidth="1"/>
    <col min="10" max="10" width="29.5546875" style="2" customWidth="1"/>
    <col min="11" max="11" width="27.88671875" style="2" hidden="1" customWidth="1"/>
    <col min="12" max="12" width="39.44140625" style="2" hidden="1" customWidth="1"/>
    <col min="13" max="13" width="31.5546875" style="2" customWidth="1"/>
    <col min="14" max="14" width="12.44140625" style="2" bestFit="1" customWidth="1"/>
    <col min="15" max="16" width="8.88671875" style="2"/>
    <col min="17" max="17" width="105.5546875" style="2" bestFit="1" customWidth="1"/>
    <col min="18" max="16384" width="8.88671875" style="2"/>
  </cols>
  <sheetData>
    <row r="11" spans="1:13" ht="15" thickBot="1" x14ac:dyDescent="0.35"/>
    <row r="12" spans="1:13" ht="15" thickBot="1" x14ac:dyDescent="0.35">
      <c r="A12" s="21" t="s">
        <v>62</v>
      </c>
      <c r="B12" s="22"/>
      <c r="C12" s="22"/>
      <c r="D12" s="38" t="e">
        <f>SUM(K16:K520)</f>
        <v>#DIV/0!</v>
      </c>
    </row>
    <row r="13" spans="1:13" ht="15" thickBot="1" x14ac:dyDescent="0.35">
      <c r="A13" s="44" t="s">
        <v>1</v>
      </c>
      <c r="B13" s="45"/>
      <c r="C13" s="45"/>
      <c r="D13" s="46">
        <f>SUM(E16:E1048576)</f>
        <v>0</v>
      </c>
    </row>
    <row r="14" spans="1:13" ht="18.600000000000001" thickBot="1" x14ac:dyDescent="0.4">
      <c r="E14" s="55" t="s">
        <v>2</v>
      </c>
      <c r="F14" s="56"/>
      <c r="G14" s="56"/>
      <c r="H14" s="56"/>
      <c r="I14" s="56"/>
      <c r="J14" s="56"/>
      <c r="K14" s="56"/>
      <c r="L14" s="56"/>
      <c r="M14" s="57"/>
    </row>
    <row r="15" spans="1:13" ht="31.5" customHeight="1" thickBot="1" x14ac:dyDescent="0.35">
      <c r="A15" s="34" t="s">
        <v>3</v>
      </c>
      <c r="B15" s="34" t="s">
        <v>4</v>
      </c>
      <c r="C15" s="34" t="s">
        <v>5</v>
      </c>
      <c r="D15" s="34" t="s">
        <v>6</v>
      </c>
      <c r="E15" s="10" t="s">
        <v>7</v>
      </c>
      <c r="F15" s="10" t="s">
        <v>8</v>
      </c>
      <c r="G15" s="10" t="s">
        <v>9</v>
      </c>
      <c r="H15" s="12" t="s">
        <v>10</v>
      </c>
      <c r="I15" s="12" t="s">
        <v>11</v>
      </c>
      <c r="J15" s="12" t="s">
        <v>12</v>
      </c>
      <c r="K15" s="10" t="s">
        <v>13</v>
      </c>
      <c r="L15" s="10" t="s">
        <v>14</v>
      </c>
      <c r="M15" s="52" t="s">
        <v>15</v>
      </c>
    </row>
    <row r="16" spans="1:13" x14ac:dyDescent="0.3">
      <c r="A16" s="43" t="s">
        <v>16</v>
      </c>
      <c r="B16" s="43" t="s">
        <v>17</v>
      </c>
      <c r="C16" s="43" t="s">
        <v>18</v>
      </c>
      <c r="D16" s="43" t="s">
        <v>19</v>
      </c>
      <c r="E16" s="35"/>
      <c r="F16" s="36"/>
      <c r="G16" s="36"/>
      <c r="H16" s="36"/>
      <c r="I16" s="36"/>
      <c r="J16" s="36"/>
      <c r="K16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16" s="14" t="e">
        <f>IF(AND(Tabell13[[#This Row],[Annan energikälla än den producerad?]]="Ja",(OR(I16="Ja",'För månadsvis beräkning'!$B$20="Ja",J16="Ja",0.02&gt;=$M$20))),0,Tabell13[[#This Row],[Energi '[MWh']]])</f>
        <v>#DIV/0!</v>
      </c>
      <c r="M16" s="53"/>
    </row>
    <row r="17" spans="1:13" x14ac:dyDescent="0.3">
      <c r="A17" s="43" t="s">
        <v>20</v>
      </c>
      <c r="B17" s="43" t="s">
        <v>21</v>
      </c>
      <c r="C17" s="43" t="s">
        <v>18</v>
      </c>
      <c r="D17" s="43" t="s">
        <v>22</v>
      </c>
      <c r="E17" s="35"/>
      <c r="F17" s="36"/>
      <c r="G17" s="36"/>
      <c r="H17" s="36"/>
      <c r="I17" s="36"/>
      <c r="J17" s="36"/>
      <c r="K17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17" s="14" t="e">
        <f>IF(AND(Tabell13[[#This Row],[Annan energikälla än den producerad?]]="Ja",(OR(I17="Ja",'För månadsvis beräkning'!$B$20="Ja",J17="Ja",0.02&gt;=$M$20))),0,Tabell13[[#This Row],[Energi '[MWh']]])</f>
        <v>#DIV/0!</v>
      </c>
      <c r="M17" s="50"/>
    </row>
    <row r="18" spans="1:13" x14ac:dyDescent="0.3">
      <c r="A18" s="43" t="s">
        <v>23</v>
      </c>
      <c r="B18" s="43" t="s">
        <v>24</v>
      </c>
      <c r="C18" s="43" t="s">
        <v>25</v>
      </c>
      <c r="D18" s="43" t="s">
        <v>19</v>
      </c>
      <c r="E18" s="35"/>
      <c r="F18" s="36"/>
      <c r="G18" s="36"/>
      <c r="H18" s="36"/>
      <c r="I18" s="36"/>
      <c r="J18" s="36"/>
      <c r="K18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18" s="14" t="e">
        <f>IF(AND(Tabell13[[#This Row],[Annan energikälla än den producerad?]]="Ja",(OR(I18="Ja",'För månadsvis beräkning'!$B$20="Ja",J18="Ja",0.02&gt;=$M$20))),0,Tabell13[[#This Row],[Energi '[MWh']]])</f>
        <v>#DIV/0!</v>
      </c>
      <c r="M18" s="50"/>
    </row>
    <row r="19" spans="1:13" x14ac:dyDescent="0.3">
      <c r="A19" s="43"/>
      <c r="B19" s="43"/>
      <c r="C19" s="43"/>
      <c r="D19" s="43"/>
      <c r="E19" s="35"/>
      <c r="F19" s="36">
        <f>'För månadsvis beräkning'!$B$18</f>
        <v>0</v>
      </c>
      <c r="G19" s="36" t="str">
        <f>IF(Tabell13[[#This Row],[Energiprod]]=Tabell13[[#This Row],[Energislag]],"Nej","Ja")</f>
        <v>Nej</v>
      </c>
      <c r="H19" s="36"/>
      <c r="I19" s="36"/>
      <c r="J19" s="36"/>
      <c r="K19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19" s="14" t="e">
        <f>IF(AND(Tabell13[[#This Row],[Annan energikälla än den producerad?]]="Ja",(OR(I19="Ja",'För månadsvis beräkning'!$B$20="Ja",J19="Ja",0.02&gt;=$M$20))),0,Tabell13[[#This Row],[Energi '[MWh']]])</f>
        <v>#DIV/0!</v>
      </c>
      <c r="M19" s="50"/>
    </row>
    <row r="20" spans="1:13" x14ac:dyDescent="0.3">
      <c r="A20" s="43"/>
      <c r="B20" s="43"/>
      <c r="C20" s="43"/>
      <c r="D20" s="43"/>
      <c r="E20" s="35"/>
      <c r="F20" s="36">
        <f>'För månadsvis beräkning'!$B$18</f>
        <v>0</v>
      </c>
      <c r="G20" s="36" t="str">
        <f>IF(Tabell13[[#This Row],[Energiprod]]=Tabell13[[#This Row],[Energislag]],"Nej","Ja")</f>
        <v>Nej</v>
      </c>
      <c r="H20" s="36"/>
      <c r="I20" s="36"/>
      <c r="J20" s="36"/>
      <c r="K20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0" s="14" t="e">
        <f>IF(AND(Tabell13[[#This Row],[Annan energikälla än den producerad?]]="Ja",(OR(I20="Ja",'För månadsvis beräkning'!$B$20="Ja",J20="Ja",0.02&gt;=$M$20))),0,Tabell13[[#This Row],[Energi '[MWh']]])</f>
        <v>#DIV/0!</v>
      </c>
      <c r="M20" s="50" t="e">
        <f>D13/'För månadsvis beräkning'!B19</f>
        <v>#DIV/0!</v>
      </c>
    </row>
    <row r="21" spans="1:13" x14ac:dyDescent="0.3">
      <c r="A21" s="43"/>
      <c r="B21" s="43"/>
      <c r="C21" s="43"/>
      <c r="D21" s="43"/>
      <c r="E21" s="35"/>
      <c r="F21" s="36">
        <f>'För månadsvis beräkning'!$B$18</f>
        <v>0</v>
      </c>
      <c r="G21" s="36" t="str">
        <f>IF(Tabell13[[#This Row],[Energiprod]]=Tabell13[[#This Row],[Energislag]],"Nej","Ja")</f>
        <v>Nej</v>
      </c>
      <c r="H21" s="36"/>
      <c r="I21" s="36"/>
      <c r="J21" s="36"/>
      <c r="K21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1" s="14" t="e">
        <f>IF(AND(Tabell13[[#This Row],[Annan energikälla än den producerad?]]="Ja",(OR(I21="Ja",'För månadsvis beräkning'!$B$20="Ja",J21="Ja",0.02&gt;=$M$20))),0,Tabell13[[#This Row],[Energi '[MWh']]])</f>
        <v>#DIV/0!</v>
      </c>
      <c r="M21" s="50"/>
    </row>
    <row r="22" spans="1:13" x14ac:dyDescent="0.3">
      <c r="A22" s="43"/>
      <c r="B22" s="43"/>
      <c r="C22" s="43"/>
      <c r="D22" s="43"/>
      <c r="E22" s="35"/>
      <c r="F22" s="36">
        <f>'För månadsvis beräkning'!$B$18</f>
        <v>0</v>
      </c>
      <c r="G22" s="36" t="str">
        <f>IF(Tabell13[[#This Row],[Energiprod]]=Tabell13[[#This Row],[Energislag]],"Nej","Ja")</f>
        <v>Nej</v>
      </c>
      <c r="H22" s="36"/>
      <c r="I22" s="36"/>
      <c r="J22" s="36"/>
      <c r="K22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2" s="14" t="e">
        <f>IF(AND(Tabell13[[#This Row],[Annan energikälla än den producerad?]]="Ja",(OR(I22="Ja",'För månadsvis beräkning'!$B$20="Ja",J22="Ja",0.02&gt;=$M$20))),0,Tabell13[[#This Row],[Energi '[MWh']]])</f>
        <v>#DIV/0!</v>
      </c>
      <c r="M22" s="50"/>
    </row>
    <row r="23" spans="1:13" x14ac:dyDescent="0.3">
      <c r="A23" s="43"/>
      <c r="B23" s="43"/>
      <c r="C23" s="43"/>
      <c r="D23" s="43"/>
      <c r="E23" s="35"/>
      <c r="F23" s="36">
        <f>'För månadsvis beräkning'!$B$18</f>
        <v>0</v>
      </c>
      <c r="G23" s="36" t="str">
        <f>IF(Tabell13[[#This Row],[Energiprod]]=Tabell13[[#This Row],[Energislag]],"Nej","Ja")</f>
        <v>Nej</v>
      </c>
      <c r="H23" s="36"/>
      <c r="I23" s="36"/>
      <c r="J23" s="36"/>
      <c r="K23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3" s="14" t="e">
        <f>IF(AND(Tabell13[[#This Row],[Annan energikälla än den producerad?]]="Ja",(OR(I23="Ja",'För månadsvis beräkning'!$B$20="Ja",J23="Ja",0.02&gt;=$M$20))),0,Tabell13[[#This Row],[Energi '[MWh']]])</f>
        <v>#DIV/0!</v>
      </c>
      <c r="M23" s="50"/>
    </row>
    <row r="24" spans="1:13" ht="15" thickBot="1" x14ac:dyDescent="0.35">
      <c r="A24" s="43"/>
      <c r="B24" s="43"/>
      <c r="C24" s="43"/>
      <c r="D24" s="43"/>
      <c r="E24" s="35"/>
      <c r="F24" s="36">
        <f>'För månadsvis beräkning'!$B$18</f>
        <v>0</v>
      </c>
      <c r="G24" s="36" t="str">
        <f>IF(Tabell13[[#This Row],[Energiprod]]=Tabell13[[#This Row],[Energislag]],"Nej","Ja")</f>
        <v>Nej</v>
      </c>
      <c r="H24" s="36"/>
      <c r="I24" s="36"/>
      <c r="J24" s="36"/>
      <c r="K24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4" s="14" t="e">
        <f>IF(AND(Tabell13[[#This Row],[Annan energikälla än den producerad?]]="Ja",(OR(I24="Ja",'För månadsvis beräkning'!$B$20="Ja",J24="Ja",0.02&gt;=$M$20))),0,Tabell13[[#This Row],[Energi '[MWh']]])</f>
        <v>#DIV/0!</v>
      </c>
      <c r="M24" s="51"/>
    </row>
    <row r="25" spans="1:13" x14ac:dyDescent="0.3">
      <c r="A25" s="43"/>
      <c r="B25" s="43"/>
      <c r="C25" s="43"/>
      <c r="D25" s="43"/>
      <c r="E25" s="35"/>
      <c r="F25" s="36">
        <f>'För månadsvis beräkning'!$B$18</f>
        <v>0</v>
      </c>
      <c r="G25" s="36" t="str">
        <f>IF(Tabell13[[#This Row],[Energiprod]]=Tabell13[[#This Row],[Energislag]],"Nej","Ja")</f>
        <v>Nej</v>
      </c>
      <c r="H25" s="36"/>
      <c r="I25" s="36"/>
      <c r="J25" s="36"/>
      <c r="K25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5" s="14" t="e">
        <f>IF(AND(Tabell13[[#This Row],[Annan energikälla än den producerad?]]="Ja",(OR(I25="Ja",'För månadsvis beräkning'!$B$20="Ja",J25="Ja",0.02&gt;=$M$20))),0,Tabell13[[#This Row],[Energi '[MWh']]])</f>
        <v>#DIV/0!</v>
      </c>
    </row>
    <row r="26" spans="1:13" x14ac:dyDescent="0.3">
      <c r="A26" s="43"/>
      <c r="B26" s="43"/>
      <c r="C26" s="43"/>
      <c r="D26" s="43"/>
      <c r="E26" s="35"/>
      <c r="F26" s="36">
        <f>'För månadsvis beräkning'!$B$18</f>
        <v>0</v>
      </c>
      <c r="G26" s="36" t="str">
        <f>IF(Tabell13[[#This Row],[Energiprod]]=Tabell13[[#This Row],[Energislag]],"Nej","Ja")</f>
        <v>Nej</v>
      </c>
      <c r="H26" s="36"/>
      <c r="I26" s="36"/>
      <c r="J26" s="36"/>
      <c r="K26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6" s="14" t="e">
        <f>IF(AND(Tabell13[[#This Row],[Annan energikälla än den producerad?]]="Ja",(OR(I26="Ja",'För månadsvis beräkning'!$B$20="Ja",J26="Ja",0.02&gt;=$M$20))),0,Tabell13[[#This Row],[Energi '[MWh']]])</f>
        <v>#DIV/0!</v>
      </c>
    </row>
    <row r="27" spans="1:13" x14ac:dyDescent="0.3">
      <c r="A27" s="43"/>
      <c r="B27" s="43"/>
      <c r="C27" s="43"/>
      <c r="D27" s="43"/>
      <c r="E27" s="35"/>
      <c r="F27" s="36">
        <f>'För månadsvis beräkning'!$B$18</f>
        <v>0</v>
      </c>
      <c r="G27" s="36" t="str">
        <f>IF(Tabell13[[#This Row],[Energiprod]]=Tabell13[[#This Row],[Energislag]],"Nej","Ja")</f>
        <v>Nej</v>
      </c>
      <c r="H27" s="36"/>
      <c r="I27" s="36"/>
      <c r="J27" s="36"/>
      <c r="K27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7" s="14" t="e">
        <f>IF(AND(Tabell13[[#This Row],[Annan energikälla än den producerad?]]="Ja",(OR(I27="Ja",'För månadsvis beräkning'!$B$20="Ja",J27="Ja",0.02&gt;=$M$20))),0,Tabell13[[#This Row],[Energi '[MWh']]])</f>
        <v>#DIV/0!</v>
      </c>
    </row>
    <row r="28" spans="1:13" x14ac:dyDescent="0.3">
      <c r="A28" s="43"/>
      <c r="B28" s="43"/>
      <c r="C28" s="43"/>
      <c r="D28" s="43"/>
      <c r="E28" s="35"/>
      <c r="F28" s="36">
        <f>'För månadsvis beräkning'!$B$18</f>
        <v>0</v>
      </c>
      <c r="G28" s="36" t="str">
        <f>IF(Tabell13[[#This Row],[Energiprod]]=Tabell13[[#This Row],[Energislag]],"Nej","Ja")</f>
        <v>Nej</v>
      </c>
      <c r="H28" s="36"/>
      <c r="I28" s="36"/>
      <c r="J28" s="36"/>
      <c r="K28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8" s="14" t="e">
        <f>IF(AND(Tabell13[[#This Row],[Annan energikälla än den producerad?]]="Ja",(OR(I28="Ja",'För månadsvis beräkning'!$B$20="Ja",J28="Ja",0.02&gt;=$M$20))),0,Tabell13[[#This Row],[Energi '[MWh']]])</f>
        <v>#DIV/0!</v>
      </c>
    </row>
    <row r="29" spans="1:13" x14ac:dyDescent="0.3">
      <c r="A29" s="43"/>
      <c r="B29" s="43"/>
      <c r="C29" s="43"/>
      <c r="D29" s="43"/>
      <c r="E29" s="35"/>
      <c r="F29" s="36">
        <f>'För månadsvis beräkning'!$B$18</f>
        <v>0</v>
      </c>
      <c r="G29" s="36" t="str">
        <f>IF(Tabell13[[#This Row],[Energiprod]]=Tabell13[[#This Row],[Energislag]],"Nej","Ja")</f>
        <v>Nej</v>
      </c>
      <c r="H29" s="36"/>
      <c r="I29" s="36"/>
      <c r="J29" s="36"/>
      <c r="K29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29" s="14" t="e">
        <f>IF(AND(Tabell13[[#This Row],[Annan energikälla än den producerad?]]="Ja",(OR(I29="Ja",'För månadsvis beräkning'!$B$20="Ja",J29="Ja",0.02&gt;=$M$20))),0,Tabell13[[#This Row],[Energi '[MWh']]])</f>
        <v>#DIV/0!</v>
      </c>
    </row>
    <row r="30" spans="1:13" x14ac:dyDescent="0.3">
      <c r="A30" s="43"/>
      <c r="B30" s="43"/>
      <c r="C30" s="43"/>
      <c r="D30" s="43"/>
      <c r="E30" s="35"/>
      <c r="F30" s="36">
        <f>'För månadsvis beräkning'!$B$18</f>
        <v>0</v>
      </c>
      <c r="G30" s="36" t="str">
        <f>IF(Tabell13[[#This Row],[Energiprod]]=Tabell13[[#This Row],[Energislag]],"Nej","Ja")</f>
        <v>Nej</v>
      </c>
      <c r="H30" s="36"/>
      <c r="I30" s="36"/>
      <c r="J30" s="36"/>
      <c r="K30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0" s="14" t="e">
        <f>IF(AND(Tabell13[[#This Row],[Annan energikälla än den producerad?]]="Ja",(OR(I30="Ja",'För månadsvis beräkning'!$B$20="Ja",J30="Ja",0.02&gt;=$M$20))),0,Tabell13[[#This Row],[Energi '[MWh']]])</f>
        <v>#DIV/0!</v>
      </c>
    </row>
    <row r="31" spans="1:13" x14ac:dyDescent="0.3">
      <c r="A31" s="43"/>
      <c r="B31" s="43"/>
      <c r="C31" s="43"/>
      <c r="D31" s="43"/>
      <c r="E31" s="35"/>
      <c r="F31" s="36">
        <f>'För månadsvis beräkning'!$B$18</f>
        <v>0</v>
      </c>
      <c r="G31" s="36" t="str">
        <f>IF(Tabell13[[#This Row],[Energiprod]]=Tabell13[[#This Row],[Energislag]],"Nej","Ja")</f>
        <v>Nej</v>
      </c>
      <c r="H31" s="36"/>
      <c r="I31" s="36"/>
      <c r="J31" s="36"/>
      <c r="K31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1" s="14" t="e">
        <f>IF(AND(Tabell13[[#This Row],[Annan energikälla än den producerad?]]="Ja",(OR(I31="Ja",'För månadsvis beräkning'!$B$20="Ja",J31="Ja",0.02&gt;=$M$20))),0,Tabell13[[#This Row],[Energi '[MWh']]])</f>
        <v>#DIV/0!</v>
      </c>
    </row>
    <row r="32" spans="1:13" x14ac:dyDescent="0.3">
      <c r="A32" s="43"/>
      <c r="B32" s="43"/>
      <c r="C32" s="43"/>
      <c r="D32" s="43"/>
      <c r="E32" s="35"/>
      <c r="F32" s="36">
        <f>'För månadsvis beräkning'!$B$18</f>
        <v>0</v>
      </c>
      <c r="G32" s="36" t="str">
        <f>IF(Tabell13[[#This Row],[Energiprod]]=Tabell13[[#This Row],[Energislag]],"Nej","Ja")</f>
        <v>Nej</v>
      </c>
      <c r="H32" s="36"/>
      <c r="I32" s="36"/>
      <c r="J32" s="36"/>
      <c r="K32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2" s="14" t="e">
        <f>IF(AND(Tabell13[[#This Row],[Annan energikälla än den producerad?]]="Ja",(OR(I32="Ja",'För månadsvis beräkning'!$B$20="Ja",J32="Ja",0.02&gt;=$M$20))),0,Tabell13[[#This Row],[Energi '[MWh']]])</f>
        <v>#DIV/0!</v>
      </c>
    </row>
    <row r="33" spans="1:12" x14ac:dyDescent="0.3">
      <c r="A33" s="43"/>
      <c r="B33" s="43"/>
      <c r="C33" s="43"/>
      <c r="D33" s="43"/>
      <c r="E33" s="35"/>
      <c r="F33" s="36">
        <f>'För månadsvis beräkning'!$B$18</f>
        <v>0</v>
      </c>
      <c r="G33" s="36" t="str">
        <f>IF(Tabell13[[#This Row],[Energiprod]]=Tabell13[[#This Row],[Energislag]],"Nej","Ja")</f>
        <v>Nej</v>
      </c>
      <c r="H33" s="36"/>
      <c r="I33" s="36"/>
      <c r="J33" s="36"/>
      <c r="K33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3" s="14" t="e">
        <f>IF(AND(Tabell13[[#This Row],[Annan energikälla än den producerad?]]="Ja",(OR(I33="Ja",'För månadsvis beräkning'!$B$20="Ja",J33="Ja",0.02&gt;=$M$20))),0,Tabell13[[#This Row],[Energi '[MWh']]])</f>
        <v>#DIV/0!</v>
      </c>
    </row>
    <row r="34" spans="1:12" x14ac:dyDescent="0.3">
      <c r="A34" s="43"/>
      <c r="B34" s="43"/>
      <c r="C34" s="43"/>
      <c r="D34" s="43"/>
      <c r="E34" s="35"/>
      <c r="F34" s="36">
        <f>'För månadsvis beräkning'!$B$18</f>
        <v>0</v>
      </c>
      <c r="G34" s="36" t="str">
        <f>IF(Tabell13[[#This Row],[Energiprod]]=Tabell13[[#This Row],[Energislag]],"Nej","Ja")</f>
        <v>Nej</v>
      </c>
      <c r="H34" s="36"/>
      <c r="I34" s="36"/>
      <c r="J34" s="36"/>
      <c r="K34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4" s="14" t="e">
        <f>IF(AND(Tabell13[[#This Row],[Annan energikälla än den producerad?]]="Ja",(OR(I34="Ja",'För månadsvis beräkning'!$B$20="Ja",J34="Ja",0.02&gt;=$M$20))),0,Tabell13[[#This Row],[Energi '[MWh']]])</f>
        <v>#DIV/0!</v>
      </c>
    </row>
    <row r="35" spans="1:12" x14ac:dyDescent="0.3">
      <c r="A35" s="43"/>
      <c r="B35" s="43"/>
      <c r="C35" s="43"/>
      <c r="D35" s="43"/>
      <c r="E35" s="35"/>
      <c r="F35" s="36">
        <f>'För månadsvis beräkning'!$B$18</f>
        <v>0</v>
      </c>
      <c r="G35" s="36" t="str">
        <f>IF(Tabell13[[#This Row],[Energiprod]]=Tabell13[[#This Row],[Energislag]],"Nej","Ja")</f>
        <v>Nej</v>
      </c>
      <c r="H35" s="36"/>
      <c r="I35" s="36"/>
      <c r="J35" s="36"/>
      <c r="K35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5" s="14" t="e">
        <f>IF(AND(Tabell13[[#This Row],[Annan energikälla än den producerad?]]="Ja",(OR(I35="Ja",'För månadsvis beräkning'!$B$20="Ja",J35="Ja",0.02&gt;=$M$20))),0,Tabell13[[#This Row],[Energi '[MWh']]])</f>
        <v>#DIV/0!</v>
      </c>
    </row>
    <row r="36" spans="1:12" x14ac:dyDescent="0.3">
      <c r="A36" s="43"/>
      <c r="B36" s="43"/>
      <c r="C36" s="43"/>
      <c r="D36" s="43"/>
      <c r="E36" s="35"/>
      <c r="F36" s="36">
        <f>'För månadsvis beräkning'!$B$18</f>
        <v>0</v>
      </c>
      <c r="G36" s="36" t="str">
        <f>IF(Tabell13[[#This Row],[Energiprod]]=Tabell13[[#This Row],[Energislag]],"Nej","Ja")</f>
        <v>Nej</v>
      </c>
      <c r="H36" s="36"/>
      <c r="I36" s="36"/>
      <c r="J36" s="36"/>
      <c r="K36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6" s="14" t="e">
        <f>IF(AND(Tabell13[[#This Row],[Annan energikälla än den producerad?]]="Ja",(OR(I36="Ja",'För månadsvis beräkning'!$B$20="Ja",J36="Ja",0.02&gt;=$M$20))),0,Tabell13[[#This Row],[Energi '[MWh']]])</f>
        <v>#DIV/0!</v>
      </c>
    </row>
    <row r="37" spans="1:12" x14ac:dyDescent="0.3">
      <c r="A37" s="43"/>
      <c r="B37" s="43"/>
      <c r="C37" s="43"/>
      <c r="D37" s="43"/>
      <c r="E37" s="35"/>
      <c r="F37" s="36">
        <f>'För månadsvis beräkning'!$B$18</f>
        <v>0</v>
      </c>
      <c r="G37" s="36" t="str">
        <f>IF(Tabell13[[#This Row],[Energiprod]]=Tabell13[[#This Row],[Energislag]],"Nej","Ja")</f>
        <v>Nej</v>
      </c>
      <c r="H37" s="36"/>
      <c r="I37" s="36"/>
      <c r="J37" s="36"/>
      <c r="K37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7" s="14" t="e">
        <f>IF(AND(Tabell13[[#This Row],[Annan energikälla än den producerad?]]="Ja",(OR(I37="Ja",'För månadsvis beräkning'!$B$20="Ja",J37="Ja",0.02&gt;=$M$20))),0,Tabell13[[#This Row],[Energi '[MWh']]])</f>
        <v>#DIV/0!</v>
      </c>
    </row>
    <row r="38" spans="1:12" x14ac:dyDescent="0.3">
      <c r="A38" s="43"/>
      <c r="B38" s="43"/>
      <c r="C38" s="43"/>
      <c r="D38" s="43"/>
      <c r="E38" s="35"/>
      <c r="F38" s="36">
        <f>'För månadsvis beräkning'!$B$18</f>
        <v>0</v>
      </c>
      <c r="G38" s="36" t="str">
        <f>IF(Tabell13[[#This Row],[Energiprod]]=Tabell13[[#This Row],[Energislag]],"Nej","Ja")</f>
        <v>Nej</v>
      </c>
      <c r="H38" s="36"/>
      <c r="I38" s="36"/>
      <c r="J38" s="36"/>
      <c r="K38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8" s="14" t="e">
        <f>IF(AND(Tabell13[[#This Row],[Annan energikälla än den producerad?]]="Ja",(OR(I38="Ja",'För månadsvis beräkning'!$B$20="Ja",J38="Ja",0.02&gt;=$M$20))),0,Tabell13[[#This Row],[Energi '[MWh']]])</f>
        <v>#DIV/0!</v>
      </c>
    </row>
    <row r="39" spans="1:12" x14ac:dyDescent="0.3">
      <c r="A39" s="43"/>
      <c r="B39" s="43"/>
      <c r="C39" s="43"/>
      <c r="D39" s="43"/>
      <c r="E39" s="35"/>
      <c r="F39" s="36">
        <f>'För månadsvis beräkning'!$B$18</f>
        <v>0</v>
      </c>
      <c r="G39" s="36" t="str">
        <f>IF(Tabell13[[#This Row],[Energiprod]]=Tabell13[[#This Row],[Energislag]],"Nej","Ja")</f>
        <v>Nej</v>
      </c>
      <c r="H39" s="36"/>
      <c r="I39" s="36"/>
      <c r="J39" s="36"/>
      <c r="K39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39" s="14" t="e">
        <f>IF(AND(Tabell13[[#This Row],[Annan energikälla än den producerad?]]="Ja",(OR(I39="Ja",'För månadsvis beräkning'!$B$20="Ja",J39="Ja",0.02&gt;=$M$20))),0,Tabell13[[#This Row],[Energi '[MWh']]])</f>
        <v>#DIV/0!</v>
      </c>
    </row>
    <row r="40" spans="1:12" x14ac:dyDescent="0.3">
      <c r="A40" s="43"/>
      <c r="B40" s="43"/>
      <c r="C40" s="43"/>
      <c r="D40" s="43"/>
      <c r="E40" s="35"/>
      <c r="F40" s="36">
        <f>'För månadsvis beräkning'!$B$18</f>
        <v>0</v>
      </c>
      <c r="G40" s="36" t="str">
        <f>IF(Tabell13[[#This Row],[Energiprod]]=Tabell13[[#This Row],[Energislag]],"Nej","Ja")</f>
        <v>Nej</v>
      </c>
      <c r="H40" s="36"/>
      <c r="I40" s="36"/>
      <c r="J40" s="36"/>
      <c r="K40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0" s="14" t="e">
        <f>IF(AND(Tabell13[[#This Row],[Annan energikälla än den producerad?]]="Ja",(OR(I40="Ja",'För månadsvis beräkning'!$B$20="Ja",J40="Ja",0.02&gt;=$M$20))),0,Tabell13[[#This Row],[Energi '[MWh']]])</f>
        <v>#DIV/0!</v>
      </c>
    </row>
    <row r="41" spans="1:12" x14ac:dyDescent="0.3">
      <c r="A41" s="43"/>
      <c r="B41" s="43"/>
      <c r="C41" s="43"/>
      <c r="D41" s="43"/>
      <c r="E41" s="35"/>
      <c r="F41" s="36">
        <f>'För månadsvis beräkning'!$B$18</f>
        <v>0</v>
      </c>
      <c r="G41" s="36" t="str">
        <f>IF(Tabell13[[#This Row],[Energiprod]]=Tabell13[[#This Row],[Energislag]],"Nej","Ja")</f>
        <v>Nej</v>
      </c>
      <c r="H41" s="36"/>
      <c r="I41" s="36"/>
      <c r="J41" s="36"/>
      <c r="K41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1" s="14" t="e">
        <f>IF(AND(Tabell13[[#This Row],[Annan energikälla än den producerad?]]="Ja",(OR(I41="Ja",'För månadsvis beräkning'!$B$20="Ja",J41="Ja",0.02&gt;=$M$20))),0,Tabell13[[#This Row],[Energi '[MWh']]])</f>
        <v>#DIV/0!</v>
      </c>
    </row>
    <row r="42" spans="1:12" x14ac:dyDescent="0.3">
      <c r="A42" s="43"/>
      <c r="B42" s="43"/>
      <c r="C42" s="43"/>
      <c r="D42" s="43"/>
      <c r="E42" s="35"/>
      <c r="F42" s="36">
        <f>'För månadsvis beräkning'!$B$18</f>
        <v>0</v>
      </c>
      <c r="G42" s="36" t="str">
        <f>IF(Tabell13[[#This Row],[Energiprod]]=Tabell13[[#This Row],[Energislag]],"Nej","Ja")</f>
        <v>Nej</v>
      </c>
      <c r="H42" s="36"/>
      <c r="I42" s="36"/>
      <c r="J42" s="36"/>
      <c r="K42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2" s="14" t="e">
        <f>IF(AND(Tabell13[[#This Row],[Annan energikälla än den producerad?]]="Ja",(OR(I42="Ja",'För månadsvis beräkning'!$B$20="Ja",J42="Ja",0.02&gt;=$M$20))),0,Tabell13[[#This Row],[Energi '[MWh']]])</f>
        <v>#DIV/0!</v>
      </c>
    </row>
    <row r="43" spans="1:12" x14ac:dyDescent="0.3">
      <c r="A43" s="43"/>
      <c r="B43" s="43"/>
      <c r="C43" s="43"/>
      <c r="D43" s="43"/>
      <c r="E43" s="35"/>
      <c r="F43" s="36">
        <f>'För månadsvis beräkning'!$B$18</f>
        <v>0</v>
      </c>
      <c r="G43" s="36" t="str">
        <f>IF(Tabell13[[#This Row],[Energiprod]]=Tabell13[[#This Row],[Energislag]],"Nej","Ja")</f>
        <v>Nej</v>
      </c>
      <c r="H43" s="36"/>
      <c r="I43" s="36"/>
      <c r="J43" s="36"/>
      <c r="K43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3" s="14" t="e">
        <f>IF(AND(Tabell13[[#This Row],[Annan energikälla än den producerad?]]="Ja",(OR(I43="Ja",'För månadsvis beräkning'!$B$20="Ja",J43="Ja",0.02&gt;=$M$20))),0,Tabell13[[#This Row],[Energi '[MWh']]])</f>
        <v>#DIV/0!</v>
      </c>
    </row>
    <row r="44" spans="1:12" x14ac:dyDescent="0.3">
      <c r="A44" s="43"/>
      <c r="B44" s="43"/>
      <c r="C44" s="43"/>
      <c r="D44" s="43"/>
      <c r="E44" s="35"/>
      <c r="F44" s="36">
        <f>'För månadsvis beräkning'!$B$18</f>
        <v>0</v>
      </c>
      <c r="G44" s="36" t="str">
        <f>IF(Tabell13[[#This Row],[Energiprod]]=Tabell13[[#This Row],[Energislag]],"Nej","Ja")</f>
        <v>Nej</v>
      </c>
      <c r="H44" s="36"/>
      <c r="I44" s="36"/>
      <c r="J44" s="36"/>
      <c r="K44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4" s="14" t="e">
        <f>IF(AND(Tabell13[[#This Row],[Annan energikälla än den producerad?]]="Ja",(OR(I44="Ja",'För månadsvis beräkning'!$B$20="Ja",J44="Ja",0.02&gt;=$M$20))),0,Tabell13[[#This Row],[Energi '[MWh']]])</f>
        <v>#DIV/0!</v>
      </c>
    </row>
    <row r="45" spans="1:12" x14ac:dyDescent="0.3">
      <c r="A45" s="43"/>
      <c r="B45" s="43"/>
      <c r="C45" s="43"/>
      <c r="D45" s="43"/>
      <c r="E45" s="35"/>
      <c r="F45" s="36">
        <f>'För månadsvis beräkning'!$B$18</f>
        <v>0</v>
      </c>
      <c r="G45" s="36" t="str">
        <f>IF(Tabell13[[#This Row],[Energiprod]]=Tabell13[[#This Row],[Energislag]],"Nej","Ja")</f>
        <v>Nej</v>
      </c>
      <c r="H45" s="36"/>
      <c r="I45" s="36"/>
      <c r="J45" s="36"/>
      <c r="K45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5" s="14" t="e">
        <f>IF(AND(Tabell13[[#This Row],[Annan energikälla än den producerad?]]="Ja",(OR(I45="Ja",'För månadsvis beräkning'!$B$20="Ja",J45="Ja",0.02&gt;=$M$20))),0,Tabell13[[#This Row],[Energi '[MWh']]])</f>
        <v>#DIV/0!</v>
      </c>
    </row>
    <row r="46" spans="1:12" x14ac:dyDescent="0.3">
      <c r="A46" s="43"/>
      <c r="B46" s="43"/>
      <c r="C46" s="43"/>
      <c r="D46" s="43"/>
      <c r="E46" s="35"/>
      <c r="F46" s="36">
        <f>'För månadsvis beräkning'!$B$18</f>
        <v>0</v>
      </c>
      <c r="G46" s="36" t="str">
        <f>IF(Tabell13[[#This Row],[Energiprod]]=Tabell13[[#This Row],[Energislag]],"Nej","Ja")</f>
        <v>Nej</v>
      </c>
      <c r="H46" s="36"/>
      <c r="I46" s="36"/>
      <c r="J46" s="36"/>
      <c r="K46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6" s="14" t="e">
        <f>IF(AND(Tabell13[[#This Row],[Annan energikälla än den producerad?]]="Ja",(OR(I46="Ja",'För månadsvis beräkning'!$B$20="Ja",J46="Ja",0.02&gt;=$M$20))),0,Tabell13[[#This Row],[Energi '[MWh']]])</f>
        <v>#DIV/0!</v>
      </c>
    </row>
    <row r="47" spans="1:12" x14ac:dyDescent="0.3">
      <c r="A47" s="43"/>
      <c r="B47" s="43"/>
      <c r="C47" s="43"/>
      <c r="D47" s="43"/>
      <c r="E47" s="35"/>
      <c r="F47" s="36">
        <f>'För månadsvis beräkning'!$B$18</f>
        <v>0</v>
      </c>
      <c r="G47" s="36" t="str">
        <f>IF(Tabell13[[#This Row],[Energiprod]]=Tabell13[[#This Row],[Energislag]],"Nej","Ja")</f>
        <v>Nej</v>
      </c>
      <c r="H47" s="36"/>
      <c r="I47" s="36"/>
      <c r="J47" s="36"/>
      <c r="K47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7" s="14" t="e">
        <f>IF(AND(Tabell13[[#This Row],[Annan energikälla än den producerad?]]="Ja",(OR(I47="Ja",'För månadsvis beräkning'!$B$20="Ja",J47="Ja",0.02&gt;=$M$20))),0,Tabell13[[#This Row],[Energi '[MWh']]])</f>
        <v>#DIV/0!</v>
      </c>
    </row>
    <row r="48" spans="1:12" x14ac:dyDescent="0.3">
      <c r="A48" s="43"/>
      <c r="B48" s="43"/>
      <c r="C48" s="43"/>
      <c r="D48" s="43"/>
      <c r="E48" s="35"/>
      <c r="F48" s="36">
        <f>'För månadsvis beräkning'!$B$18</f>
        <v>0</v>
      </c>
      <c r="G48" s="36" t="str">
        <f>IF(Tabell13[[#This Row],[Energiprod]]=Tabell13[[#This Row],[Energislag]],"Nej","Ja")</f>
        <v>Nej</v>
      </c>
      <c r="H48" s="36"/>
      <c r="I48" s="36"/>
      <c r="J48" s="36"/>
      <c r="K48" s="14" t="e">
        <f>IF(Tabell13[[#This Row],[Kan hjälpenergin hänföras till enbart värme-/kylaproduktion eller både el och värme/kyla?]]="El och värme/kyla",Tabell13[[#This Row],[Räknas in i avdraget (ej med i undagtag)]]*IF('För månadsvis beräkning'!$B$27="",'För månadsvis beräkning'!$B$25,'För månadsvis beräkning'!$B$27),Tabell13[[#This Row],[Räknas in i avdraget (ej med i undagtag)]])</f>
        <v>#DIV/0!</v>
      </c>
      <c r="L48" s="14" t="e">
        <f>IF(AND(Tabell13[[#This Row],[Annan energikälla än den producerad?]]="Ja",(OR(I48="Ja",'För månadsvis beräkning'!$B$20="Ja",J48="Ja",0.02&gt;=$M$20))),0,Tabell13[[#This Row],[Energi '[MWh']]])</f>
        <v>#DIV/0!</v>
      </c>
    </row>
    <row r="49" spans="5:12" x14ac:dyDescent="0.3">
      <c r="E49" s="37"/>
      <c r="K49"/>
      <c r="L49"/>
    </row>
    <row r="50" spans="5:12" x14ac:dyDescent="0.3">
      <c r="E50" s="37"/>
      <c r="K50"/>
      <c r="L50"/>
    </row>
    <row r="51" spans="5:12" x14ac:dyDescent="0.3">
      <c r="E51" s="37"/>
      <c r="K51"/>
      <c r="L51"/>
    </row>
    <row r="52" spans="5:12" x14ac:dyDescent="0.3">
      <c r="E52" s="37"/>
      <c r="K52"/>
      <c r="L52"/>
    </row>
    <row r="53" spans="5:12" x14ac:dyDescent="0.3">
      <c r="E53" s="37"/>
      <c r="K53"/>
      <c r="L53"/>
    </row>
    <row r="54" spans="5:12" x14ac:dyDescent="0.3">
      <c r="E54" s="37"/>
      <c r="K54"/>
      <c r="L54"/>
    </row>
    <row r="55" spans="5:12" x14ac:dyDescent="0.3">
      <c r="E55" s="37"/>
      <c r="K55"/>
      <c r="L55"/>
    </row>
    <row r="56" spans="5:12" x14ac:dyDescent="0.3">
      <c r="E56" s="37"/>
      <c r="K56"/>
      <c r="L56"/>
    </row>
    <row r="57" spans="5:12" x14ac:dyDescent="0.3">
      <c r="E57" s="37"/>
      <c r="K57"/>
      <c r="L57"/>
    </row>
    <row r="58" spans="5:12" x14ac:dyDescent="0.3">
      <c r="E58" s="37"/>
      <c r="K58"/>
      <c r="L58"/>
    </row>
    <row r="59" spans="5:12" x14ac:dyDescent="0.3">
      <c r="E59" s="37"/>
      <c r="K59"/>
      <c r="L59"/>
    </row>
    <row r="60" spans="5:12" x14ac:dyDescent="0.3">
      <c r="E60" s="37"/>
      <c r="K60"/>
      <c r="L60"/>
    </row>
    <row r="61" spans="5:12" x14ac:dyDescent="0.3">
      <c r="E61" s="37"/>
      <c r="K61"/>
      <c r="L61"/>
    </row>
    <row r="62" spans="5:12" x14ac:dyDescent="0.3">
      <c r="E62" s="37"/>
      <c r="K62"/>
      <c r="L62"/>
    </row>
    <row r="63" spans="5:12" x14ac:dyDescent="0.3">
      <c r="E63" s="37"/>
      <c r="K63"/>
      <c r="L63"/>
    </row>
    <row r="64" spans="5:12" x14ac:dyDescent="0.3">
      <c r="E64" s="37"/>
      <c r="K64"/>
      <c r="L64"/>
    </row>
    <row r="65" spans="5:12" x14ac:dyDescent="0.3">
      <c r="E65" s="37"/>
      <c r="K65"/>
      <c r="L65"/>
    </row>
    <row r="66" spans="5:12" x14ac:dyDescent="0.3">
      <c r="E66" s="37"/>
      <c r="K66"/>
      <c r="L66"/>
    </row>
    <row r="67" spans="5:12" x14ac:dyDescent="0.3">
      <c r="E67" s="37"/>
      <c r="K67"/>
      <c r="L67"/>
    </row>
    <row r="68" spans="5:12" x14ac:dyDescent="0.3">
      <c r="E68" s="37"/>
      <c r="K68"/>
      <c r="L68"/>
    </row>
    <row r="69" spans="5:12" x14ac:dyDescent="0.3">
      <c r="E69" s="37"/>
      <c r="K69"/>
      <c r="L69"/>
    </row>
    <row r="70" spans="5:12" x14ac:dyDescent="0.3">
      <c r="E70" s="37"/>
      <c r="K70"/>
      <c r="L70"/>
    </row>
    <row r="71" spans="5:12" x14ac:dyDescent="0.3">
      <c r="E71" s="37"/>
      <c r="K71"/>
      <c r="L71"/>
    </row>
    <row r="72" spans="5:12" x14ac:dyDescent="0.3">
      <c r="E72" s="37"/>
      <c r="K72"/>
      <c r="L72"/>
    </row>
    <row r="73" spans="5:12" x14ac:dyDescent="0.3">
      <c r="E73" s="37"/>
      <c r="K73"/>
      <c r="L73"/>
    </row>
    <row r="74" spans="5:12" x14ac:dyDescent="0.3">
      <c r="E74" s="37"/>
      <c r="K74"/>
      <c r="L74"/>
    </row>
    <row r="75" spans="5:12" x14ac:dyDescent="0.3">
      <c r="E75" s="37"/>
      <c r="K75"/>
      <c r="L75"/>
    </row>
    <row r="76" spans="5:12" x14ac:dyDescent="0.3">
      <c r="E76" s="37"/>
      <c r="K76"/>
      <c r="L76"/>
    </row>
    <row r="77" spans="5:12" x14ac:dyDescent="0.3">
      <c r="E77" s="37"/>
      <c r="K77"/>
      <c r="L77"/>
    </row>
    <row r="78" spans="5:12" x14ac:dyDescent="0.3">
      <c r="E78" s="37"/>
      <c r="K78"/>
      <c r="L78"/>
    </row>
    <row r="79" spans="5:12" x14ac:dyDescent="0.3">
      <c r="E79" s="37"/>
      <c r="K79"/>
      <c r="L79"/>
    </row>
    <row r="80" spans="5:12" x14ac:dyDescent="0.3">
      <c r="E80" s="37"/>
      <c r="K80"/>
      <c r="L80"/>
    </row>
    <row r="81" spans="5:12" x14ac:dyDescent="0.3">
      <c r="E81" s="37"/>
      <c r="K81"/>
      <c r="L81"/>
    </row>
    <row r="82" spans="5:12" x14ac:dyDescent="0.3">
      <c r="E82" s="37"/>
      <c r="K82"/>
      <c r="L82"/>
    </row>
    <row r="83" spans="5:12" x14ac:dyDescent="0.3">
      <c r="E83" s="37"/>
      <c r="K83"/>
      <c r="L83"/>
    </row>
    <row r="84" spans="5:12" x14ac:dyDescent="0.3">
      <c r="E84" s="37"/>
      <c r="K84"/>
      <c r="L84"/>
    </row>
    <row r="85" spans="5:12" x14ac:dyDescent="0.3">
      <c r="E85" s="37"/>
      <c r="K85"/>
      <c r="L85"/>
    </row>
    <row r="86" spans="5:12" x14ac:dyDescent="0.3">
      <c r="E86" s="37"/>
      <c r="K86"/>
      <c r="L86"/>
    </row>
    <row r="87" spans="5:12" x14ac:dyDescent="0.3">
      <c r="E87" s="37"/>
      <c r="K87"/>
      <c r="L87"/>
    </row>
    <row r="88" spans="5:12" x14ac:dyDescent="0.3">
      <c r="E88" s="37"/>
      <c r="K88"/>
      <c r="L88"/>
    </row>
    <row r="89" spans="5:12" x14ac:dyDescent="0.3">
      <c r="E89" s="37"/>
      <c r="K89"/>
      <c r="L89"/>
    </row>
    <row r="90" spans="5:12" x14ac:dyDescent="0.3">
      <c r="E90" s="37"/>
      <c r="K90"/>
      <c r="L90"/>
    </row>
    <row r="91" spans="5:12" x14ac:dyDescent="0.3">
      <c r="E91" s="37"/>
      <c r="K91"/>
      <c r="L91"/>
    </row>
    <row r="92" spans="5:12" x14ac:dyDescent="0.3">
      <c r="E92" s="37"/>
      <c r="K92"/>
      <c r="L92"/>
    </row>
    <row r="93" spans="5:12" x14ac:dyDescent="0.3">
      <c r="E93" s="37"/>
      <c r="K93"/>
      <c r="L93"/>
    </row>
    <row r="94" spans="5:12" x14ac:dyDescent="0.3">
      <c r="E94" s="37"/>
      <c r="K94"/>
      <c r="L94"/>
    </row>
    <row r="95" spans="5:12" x14ac:dyDescent="0.3">
      <c r="E95" s="37"/>
      <c r="K95"/>
      <c r="L95"/>
    </row>
    <row r="96" spans="5:12" x14ac:dyDescent="0.3">
      <c r="E96" s="37"/>
      <c r="K96"/>
      <c r="L96"/>
    </row>
    <row r="97" spans="5:12" x14ac:dyDescent="0.3">
      <c r="E97" s="37"/>
      <c r="K97"/>
      <c r="L97"/>
    </row>
    <row r="98" spans="5:12" x14ac:dyDescent="0.3">
      <c r="E98" s="37"/>
      <c r="K98"/>
      <c r="L98"/>
    </row>
    <row r="99" spans="5:12" x14ac:dyDescent="0.3">
      <c r="E99" s="37"/>
      <c r="K99"/>
      <c r="L99"/>
    </row>
    <row r="100" spans="5:12" x14ac:dyDescent="0.3">
      <c r="E100" s="37"/>
      <c r="K100"/>
      <c r="L100"/>
    </row>
    <row r="101" spans="5:12" x14ac:dyDescent="0.3">
      <c r="E101" s="37"/>
      <c r="K101"/>
      <c r="L101"/>
    </row>
    <row r="102" spans="5:12" x14ac:dyDescent="0.3">
      <c r="E102" s="37"/>
      <c r="K102"/>
      <c r="L102"/>
    </row>
    <row r="103" spans="5:12" x14ac:dyDescent="0.3">
      <c r="E103" s="37"/>
      <c r="K103"/>
      <c r="L103"/>
    </row>
    <row r="104" spans="5:12" x14ac:dyDescent="0.3">
      <c r="E104" s="37"/>
      <c r="K104"/>
      <c r="L104"/>
    </row>
    <row r="105" spans="5:12" x14ac:dyDescent="0.3">
      <c r="E105" s="37"/>
      <c r="K105"/>
      <c r="L105"/>
    </row>
    <row r="106" spans="5:12" x14ac:dyDescent="0.3">
      <c r="E106" s="37"/>
      <c r="K106"/>
      <c r="L106"/>
    </row>
    <row r="107" spans="5:12" x14ac:dyDescent="0.3">
      <c r="E107" s="37"/>
      <c r="K107"/>
      <c r="L107"/>
    </row>
    <row r="108" spans="5:12" x14ac:dyDescent="0.3">
      <c r="E108" s="37"/>
      <c r="K108"/>
      <c r="L108"/>
    </row>
    <row r="109" spans="5:12" x14ac:dyDescent="0.3">
      <c r="E109" s="37"/>
      <c r="K109"/>
      <c r="L109"/>
    </row>
    <row r="110" spans="5:12" x14ac:dyDescent="0.3">
      <c r="E110" s="37"/>
      <c r="K110"/>
      <c r="L110"/>
    </row>
    <row r="111" spans="5:12" x14ac:dyDescent="0.3">
      <c r="E111" s="37"/>
      <c r="K111"/>
      <c r="L111"/>
    </row>
    <row r="112" spans="5:12" x14ac:dyDescent="0.3">
      <c r="E112" s="37"/>
      <c r="K112"/>
      <c r="L112"/>
    </row>
    <row r="113" spans="5:12" x14ac:dyDescent="0.3">
      <c r="E113" s="37"/>
      <c r="K113"/>
      <c r="L113"/>
    </row>
    <row r="114" spans="5:12" x14ac:dyDescent="0.3">
      <c r="E114" s="37"/>
      <c r="K114"/>
      <c r="L114"/>
    </row>
    <row r="115" spans="5:12" x14ac:dyDescent="0.3">
      <c r="E115" s="37"/>
      <c r="K115"/>
      <c r="L115"/>
    </row>
    <row r="116" spans="5:12" x14ac:dyDescent="0.3">
      <c r="E116" s="37"/>
      <c r="K116"/>
      <c r="L116"/>
    </row>
    <row r="117" spans="5:12" x14ac:dyDescent="0.3">
      <c r="E117" s="37"/>
      <c r="K117"/>
      <c r="L117"/>
    </row>
    <row r="118" spans="5:12" x14ac:dyDescent="0.3">
      <c r="E118" s="37"/>
      <c r="K118"/>
      <c r="L118"/>
    </row>
    <row r="119" spans="5:12" x14ac:dyDescent="0.3">
      <c r="E119" s="37"/>
      <c r="K119"/>
      <c r="L119"/>
    </row>
    <row r="120" spans="5:12" x14ac:dyDescent="0.3">
      <c r="E120" s="37"/>
      <c r="K120"/>
      <c r="L120"/>
    </row>
    <row r="121" spans="5:12" x14ac:dyDescent="0.3">
      <c r="E121" s="37"/>
      <c r="K121"/>
      <c r="L121"/>
    </row>
    <row r="122" spans="5:12" x14ac:dyDescent="0.3">
      <c r="E122" s="37"/>
      <c r="K122"/>
      <c r="L122"/>
    </row>
    <row r="123" spans="5:12" x14ac:dyDescent="0.3">
      <c r="E123" s="37"/>
      <c r="K123"/>
      <c r="L123"/>
    </row>
    <row r="124" spans="5:12" x14ac:dyDescent="0.3">
      <c r="E124" s="37"/>
      <c r="K124"/>
      <c r="L124"/>
    </row>
    <row r="125" spans="5:12" x14ac:dyDescent="0.3">
      <c r="E125" s="37"/>
      <c r="K125"/>
      <c r="L125"/>
    </row>
    <row r="126" spans="5:12" x14ac:dyDescent="0.3">
      <c r="E126" s="37"/>
      <c r="K126"/>
      <c r="L126"/>
    </row>
    <row r="127" spans="5:12" x14ac:dyDescent="0.3">
      <c r="E127" s="37"/>
      <c r="K127"/>
      <c r="L127"/>
    </row>
    <row r="128" spans="5:12" x14ac:dyDescent="0.3">
      <c r="E128" s="37"/>
      <c r="K128"/>
      <c r="L128"/>
    </row>
    <row r="129" spans="5:12" x14ac:dyDescent="0.3">
      <c r="E129" s="37"/>
      <c r="K129"/>
      <c r="L129"/>
    </row>
    <row r="130" spans="5:12" x14ac:dyDescent="0.3">
      <c r="E130" s="37"/>
      <c r="K130"/>
      <c r="L130"/>
    </row>
    <row r="131" spans="5:12" x14ac:dyDescent="0.3">
      <c r="E131" s="37"/>
      <c r="K131"/>
      <c r="L131"/>
    </row>
    <row r="132" spans="5:12" x14ac:dyDescent="0.3">
      <c r="E132" s="37"/>
      <c r="K132"/>
      <c r="L132"/>
    </row>
    <row r="133" spans="5:12" x14ac:dyDescent="0.3">
      <c r="E133" s="37"/>
      <c r="K133"/>
      <c r="L133"/>
    </row>
    <row r="134" spans="5:12" x14ac:dyDescent="0.3">
      <c r="E134" s="37"/>
      <c r="K134"/>
      <c r="L134"/>
    </row>
    <row r="135" spans="5:12" x14ac:dyDescent="0.3">
      <c r="E135" s="37"/>
      <c r="K135"/>
      <c r="L135"/>
    </row>
    <row r="136" spans="5:12" x14ac:dyDescent="0.3">
      <c r="E136" s="37"/>
      <c r="K136"/>
      <c r="L136"/>
    </row>
    <row r="137" spans="5:12" x14ac:dyDescent="0.3">
      <c r="E137" s="37"/>
      <c r="K137"/>
      <c r="L137"/>
    </row>
    <row r="138" spans="5:12" x14ac:dyDescent="0.3">
      <c r="E138" s="37"/>
      <c r="K138"/>
      <c r="L138"/>
    </row>
    <row r="139" spans="5:12" x14ac:dyDescent="0.3">
      <c r="E139" s="37"/>
      <c r="K139"/>
      <c r="L139"/>
    </row>
    <row r="140" spans="5:12" x14ac:dyDescent="0.3">
      <c r="E140" s="37"/>
      <c r="K140"/>
      <c r="L140"/>
    </row>
    <row r="141" spans="5:12" x14ac:dyDescent="0.3">
      <c r="E141" s="37"/>
      <c r="K141"/>
      <c r="L141"/>
    </row>
    <row r="142" spans="5:12" x14ac:dyDescent="0.3">
      <c r="E142" s="37"/>
      <c r="K142"/>
      <c r="L142"/>
    </row>
    <row r="143" spans="5:12" x14ac:dyDescent="0.3">
      <c r="E143" s="37"/>
      <c r="K143"/>
      <c r="L143"/>
    </row>
    <row r="144" spans="5:12" x14ac:dyDescent="0.3">
      <c r="E144" s="37"/>
      <c r="K144"/>
      <c r="L144"/>
    </row>
    <row r="145" spans="5:12" x14ac:dyDescent="0.3">
      <c r="E145" s="37"/>
      <c r="K145"/>
      <c r="L145"/>
    </row>
    <row r="146" spans="5:12" x14ac:dyDescent="0.3">
      <c r="E146" s="37"/>
      <c r="K146"/>
      <c r="L146"/>
    </row>
    <row r="147" spans="5:12" x14ac:dyDescent="0.3">
      <c r="E147" s="37"/>
      <c r="K147"/>
      <c r="L147"/>
    </row>
    <row r="148" spans="5:12" x14ac:dyDescent="0.3">
      <c r="E148" s="37"/>
      <c r="K148"/>
      <c r="L148"/>
    </row>
    <row r="149" spans="5:12" x14ac:dyDescent="0.3">
      <c r="E149" s="37"/>
      <c r="K149"/>
      <c r="L149"/>
    </row>
    <row r="150" spans="5:12" x14ac:dyDescent="0.3">
      <c r="E150" s="37"/>
      <c r="K150"/>
      <c r="L150"/>
    </row>
    <row r="151" spans="5:12" x14ac:dyDescent="0.3">
      <c r="E151" s="37"/>
      <c r="K151"/>
      <c r="L151"/>
    </row>
    <row r="152" spans="5:12" x14ac:dyDescent="0.3">
      <c r="E152" s="37"/>
      <c r="K152"/>
      <c r="L152"/>
    </row>
    <row r="153" spans="5:12" x14ac:dyDescent="0.3">
      <c r="E153" s="37"/>
      <c r="K153"/>
      <c r="L153"/>
    </row>
    <row r="154" spans="5:12" x14ac:dyDescent="0.3">
      <c r="E154" s="37"/>
      <c r="K154"/>
      <c r="L154"/>
    </row>
    <row r="155" spans="5:12" x14ac:dyDescent="0.3">
      <c r="E155" s="37"/>
      <c r="K155"/>
      <c r="L155"/>
    </row>
    <row r="156" spans="5:12" x14ac:dyDescent="0.3">
      <c r="E156" s="37"/>
      <c r="K156"/>
      <c r="L156"/>
    </row>
    <row r="157" spans="5:12" x14ac:dyDescent="0.3">
      <c r="E157" s="37"/>
      <c r="K157"/>
      <c r="L157"/>
    </row>
    <row r="158" spans="5:12" x14ac:dyDescent="0.3">
      <c r="E158" s="37"/>
      <c r="K158"/>
      <c r="L158"/>
    </row>
    <row r="159" spans="5:12" x14ac:dyDescent="0.3">
      <c r="E159" s="37"/>
      <c r="K159"/>
      <c r="L159"/>
    </row>
    <row r="160" spans="5:12" x14ac:dyDescent="0.3">
      <c r="E160" s="37"/>
      <c r="K160"/>
      <c r="L160"/>
    </row>
    <row r="161" spans="5:12" x14ac:dyDescent="0.3">
      <c r="E161" s="37"/>
      <c r="K161"/>
      <c r="L161"/>
    </row>
    <row r="162" spans="5:12" x14ac:dyDescent="0.3">
      <c r="E162" s="37"/>
      <c r="K162"/>
      <c r="L162"/>
    </row>
    <row r="163" spans="5:12" x14ac:dyDescent="0.3">
      <c r="E163" s="37"/>
      <c r="K163"/>
      <c r="L163"/>
    </row>
    <row r="164" spans="5:12" x14ac:dyDescent="0.3">
      <c r="E164" s="37"/>
      <c r="K164"/>
      <c r="L164"/>
    </row>
    <row r="165" spans="5:12" x14ac:dyDescent="0.3">
      <c r="E165" s="37"/>
      <c r="K165"/>
      <c r="L165"/>
    </row>
    <row r="166" spans="5:12" x14ac:dyDescent="0.3">
      <c r="E166" s="37"/>
      <c r="K166"/>
      <c r="L166"/>
    </row>
    <row r="167" spans="5:12" x14ac:dyDescent="0.3">
      <c r="E167" s="37"/>
      <c r="K167"/>
      <c r="L167"/>
    </row>
    <row r="168" spans="5:12" x14ac:dyDescent="0.3">
      <c r="E168" s="37"/>
      <c r="K168"/>
      <c r="L168"/>
    </row>
    <row r="169" spans="5:12" x14ac:dyDescent="0.3">
      <c r="E169" s="37"/>
      <c r="K169"/>
      <c r="L169"/>
    </row>
    <row r="170" spans="5:12" x14ac:dyDescent="0.3">
      <c r="E170" s="37"/>
      <c r="K170"/>
      <c r="L170"/>
    </row>
    <row r="171" spans="5:12" x14ac:dyDescent="0.3">
      <c r="E171" s="37"/>
      <c r="K171"/>
      <c r="L171"/>
    </row>
    <row r="172" spans="5:12" x14ac:dyDescent="0.3">
      <c r="E172" s="37"/>
      <c r="K172"/>
      <c r="L172"/>
    </row>
    <row r="173" spans="5:12" x14ac:dyDescent="0.3">
      <c r="E173" s="37"/>
      <c r="K173"/>
      <c r="L173"/>
    </row>
    <row r="174" spans="5:12" x14ac:dyDescent="0.3">
      <c r="E174" s="37"/>
      <c r="K174"/>
      <c r="L174"/>
    </row>
    <row r="175" spans="5:12" x14ac:dyDescent="0.3">
      <c r="E175" s="37"/>
      <c r="K175"/>
      <c r="L175"/>
    </row>
    <row r="176" spans="5:12" x14ac:dyDescent="0.3">
      <c r="E176" s="37"/>
      <c r="K176"/>
      <c r="L176"/>
    </row>
    <row r="177" spans="5:12" x14ac:dyDescent="0.3">
      <c r="E177" s="37"/>
      <c r="K177"/>
      <c r="L177"/>
    </row>
    <row r="178" spans="5:12" x14ac:dyDescent="0.3">
      <c r="E178" s="37"/>
      <c r="K178"/>
      <c r="L178"/>
    </row>
    <row r="179" spans="5:12" x14ac:dyDescent="0.3">
      <c r="E179" s="37"/>
      <c r="K179"/>
      <c r="L179"/>
    </row>
    <row r="180" spans="5:12" x14ac:dyDescent="0.3">
      <c r="E180" s="37"/>
      <c r="K180"/>
      <c r="L180"/>
    </row>
    <row r="181" spans="5:12" x14ac:dyDescent="0.3">
      <c r="E181" s="37"/>
      <c r="K181"/>
      <c r="L181"/>
    </row>
    <row r="182" spans="5:12" x14ac:dyDescent="0.3">
      <c r="E182" s="37"/>
      <c r="K182"/>
      <c r="L182"/>
    </row>
    <row r="183" spans="5:12" x14ac:dyDescent="0.3">
      <c r="E183" s="37"/>
      <c r="K183"/>
      <c r="L183"/>
    </row>
    <row r="184" spans="5:12" x14ac:dyDescent="0.3">
      <c r="E184" s="37"/>
      <c r="K184"/>
      <c r="L184"/>
    </row>
    <row r="185" spans="5:12" x14ac:dyDescent="0.3">
      <c r="E185" s="37"/>
      <c r="K185"/>
      <c r="L185"/>
    </row>
    <row r="186" spans="5:12" x14ac:dyDescent="0.3">
      <c r="E186" s="37"/>
      <c r="K186"/>
      <c r="L186"/>
    </row>
    <row r="187" spans="5:12" x14ac:dyDescent="0.3">
      <c r="E187" s="37"/>
      <c r="K187"/>
      <c r="L187"/>
    </row>
    <row r="188" spans="5:12" x14ac:dyDescent="0.3">
      <c r="E188" s="37"/>
      <c r="K188"/>
      <c r="L188"/>
    </row>
    <row r="189" spans="5:12" x14ac:dyDescent="0.3">
      <c r="E189" s="37"/>
      <c r="K189"/>
      <c r="L189"/>
    </row>
    <row r="190" spans="5:12" x14ac:dyDescent="0.3">
      <c r="E190" s="37"/>
      <c r="K190"/>
      <c r="L190"/>
    </row>
    <row r="191" spans="5:12" x14ac:dyDescent="0.3">
      <c r="E191" s="37"/>
      <c r="K191"/>
      <c r="L191"/>
    </row>
    <row r="192" spans="5:12" x14ac:dyDescent="0.3">
      <c r="E192" s="37"/>
      <c r="K192"/>
      <c r="L192"/>
    </row>
    <row r="193" spans="5:12" x14ac:dyDescent="0.3">
      <c r="E193" s="37"/>
      <c r="K193"/>
      <c r="L193"/>
    </row>
    <row r="194" spans="5:12" x14ac:dyDescent="0.3">
      <c r="E194" s="37"/>
      <c r="K194"/>
      <c r="L194"/>
    </row>
    <row r="195" spans="5:12" x14ac:dyDescent="0.3">
      <c r="E195" s="37"/>
      <c r="K195"/>
      <c r="L195"/>
    </row>
    <row r="196" spans="5:12" x14ac:dyDescent="0.3">
      <c r="E196" s="37"/>
      <c r="K196"/>
      <c r="L196"/>
    </row>
    <row r="197" spans="5:12" x14ac:dyDescent="0.3">
      <c r="E197" s="37"/>
      <c r="K197"/>
      <c r="L197"/>
    </row>
    <row r="198" spans="5:12" x14ac:dyDescent="0.3">
      <c r="E198" s="37"/>
      <c r="K198"/>
      <c r="L198"/>
    </row>
    <row r="199" spans="5:12" x14ac:dyDescent="0.3">
      <c r="E199" s="37"/>
      <c r="K199"/>
      <c r="L199"/>
    </row>
    <row r="200" spans="5:12" x14ac:dyDescent="0.3">
      <c r="E200" s="37"/>
      <c r="K200"/>
      <c r="L200"/>
    </row>
    <row r="201" spans="5:12" x14ac:dyDescent="0.3">
      <c r="E201" s="37"/>
      <c r="K201"/>
      <c r="L201"/>
    </row>
    <row r="202" spans="5:12" x14ac:dyDescent="0.3">
      <c r="E202" s="37"/>
      <c r="K202"/>
      <c r="L202"/>
    </row>
    <row r="203" spans="5:12" x14ac:dyDescent="0.3">
      <c r="E203" s="37"/>
      <c r="K203"/>
      <c r="L203"/>
    </row>
    <row r="204" spans="5:12" x14ac:dyDescent="0.3">
      <c r="E204" s="37"/>
      <c r="K204"/>
      <c r="L204"/>
    </row>
    <row r="205" spans="5:12" x14ac:dyDescent="0.3">
      <c r="E205" s="37"/>
      <c r="K205"/>
      <c r="L205"/>
    </row>
    <row r="206" spans="5:12" x14ac:dyDescent="0.3">
      <c r="E206" s="37"/>
      <c r="K206"/>
      <c r="L206"/>
    </row>
    <row r="207" spans="5:12" x14ac:dyDescent="0.3">
      <c r="E207" s="37"/>
      <c r="K207"/>
      <c r="L207"/>
    </row>
    <row r="208" spans="5:12" x14ac:dyDescent="0.3">
      <c r="E208" s="37"/>
      <c r="K208"/>
      <c r="L208"/>
    </row>
    <row r="209" spans="5:12" x14ac:dyDescent="0.3">
      <c r="E209" s="37"/>
      <c r="K209"/>
      <c r="L209"/>
    </row>
    <row r="210" spans="5:12" x14ac:dyDescent="0.3">
      <c r="E210" s="37"/>
      <c r="K210"/>
      <c r="L210"/>
    </row>
    <row r="211" spans="5:12" x14ac:dyDescent="0.3">
      <c r="E211" s="37"/>
      <c r="K211"/>
      <c r="L211"/>
    </row>
    <row r="212" spans="5:12" x14ac:dyDescent="0.3">
      <c r="E212" s="37"/>
      <c r="K212"/>
      <c r="L212"/>
    </row>
    <row r="213" spans="5:12" x14ac:dyDescent="0.3">
      <c r="E213" s="37"/>
      <c r="K213"/>
      <c r="L213"/>
    </row>
    <row r="214" spans="5:12" x14ac:dyDescent="0.3">
      <c r="E214" s="37"/>
      <c r="K214"/>
      <c r="L214"/>
    </row>
    <row r="215" spans="5:12" x14ac:dyDescent="0.3">
      <c r="E215" s="37"/>
      <c r="K215"/>
      <c r="L215"/>
    </row>
    <row r="216" spans="5:12" x14ac:dyDescent="0.3">
      <c r="E216" s="37"/>
      <c r="K216"/>
      <c r="L216"/>
    </row>
    <row r="217" spans="5:12" x14ac:dyDescent="0.3">
      <c r="E217" s="37"/>
      <c r="K217"/>
      <c r="L217"/>
    </row>
    <row r="218" spans="5:12" x14ac:dyDescent="0.3">
      <c r="E218" s="37"/>
      <c r="K218"/>
      <c r="L218"/>
    </row>
    <row r="219" spans="5:12" x14ac:dyDescent="0.3">
      <c r="E219" s="37"/>
      <c r="K219"/>
      <c r="L219"/>
    </row>
    <row r="220" spans="5:12" x14ac:dyDescent="0.3">
      <c r="E220" s="37"/>
      <c r="K220"/>
      <c r="L220"/>
    </row>
    <row r="221" spans="5:12" x14ac:dyDescent="0.3">
      <c r="E221" s="37"/>
      <c r="K221"/>
      <c r="L221"/>
    </row>
    <row r="222" spans="5:12" x14ac:dyDescent="0.3">
      <c r="E222" s="37"/>
      <c r="K222"/>
      <c r="L222"/>
    </row>
    <row r="223" spans="5:12" x14ac:dyDescent="0.3">
      <c r="E223" s="37"/>
      <c r="K223"/>
      <c r="L223"/>
    </row>
    <row r="224" spans="5:12" x14ac:dyDescent="0.3">
      <c r="E224" s="37"/>
      <c r="K224"/>
      <c r="L224"/>
    </row>
    <row r="225" spans="5:12" x14ac:dyDescent="0.3">
      <c r="E225" s="37"/>
      <c r="K225"/>
      <c r="L225"/>
    </row>
    <row r="226" spans="5:12" x14ac:dyDescent="0.3">
      <c r="E226" s="37"/>
      <c r="K226"/>
      <c r="L226"/>
    </row>
    <row r="227" spans="5:12" x14ac:dyDescent="0.3">
      <c r="E227" s="37"/>
      <c r="K227"/>
      <c r="L227"/>
    </row>
    <row r="228" spans="5:12" x14ac:dyDescent="0.3">
      <c r="E228" s="37"/>
      <c r="K228"/>
      <c r="L228"/>
    </row>
    <row r="229" spans="5:12" x14ac:dyDescent="0.3">
      <c r="E229" s="37"/>
      <c r="K229"/>
      <c r="L229"/>
    </row>
    <row r="230" spans="5:12" x14ac:dyDescent="0.3">
      <c r="E230" s="37"/>
      <c r="K230"/>
      <c r="L230"/>
    </row>
    <row r="231" spans="5:12" x14ac:dyDescent="0.3">
      <c r="E231" s="37"/>
      <c r="K231"/>
      <c r="L231"/>
    </row>
    <row r="232" spans="5:12" x14ac:dyDescent="0.3">
      <c r="E232" s="37"/>
      <c r="K232"/>
      <c r="L232"/>
    </row>
    <row r="233" spans="5:12" x14ac:dyDescent="0.3">
      <c r="E233" s="37"/>
      <c r="K233"/>
      <c r="L233"/>
    </row>
    <row r="234" spans="5:12" x14ac:dyDescent="0.3">
      <c r="E234" s="37"/>
      <c r="K234"/>
      <c r="L234"/>
    </row>
    <row r="235" spans="5:12" x14ac:dyDescent="0.3">
      <c r="E235" s="37"/>
      <c r="K235"/>
      <c r="L235"/>
    </row>
    <row r="236" spans="5:12" x14ac:dyDescent="0.3">
      <c r="E236" s="37"/>
      <c r="K236"/>
      <c r="L236"/>
    </row>
    <row r="237" spans="5:12" x14ac:dyDescent="0.3">
      <c r="E237" s="37"/>
      <c r="K237"/>
      <c r="L237"/>
    </row>
    <row r="238" spans="5:12" x14ac:dyDescent="0.3">
      <c r="E238" s="37"/>
      <c r="K238"/>
      <c r="L238"/>
    </row>
    <row r="239" spans="5:12" x14ac:dyDescent="0.3">
      <c r="E239" s="37"/>
      <c r="K239"/>
      <c r="L239"/>
    </row>
    <row r="240" spans="5:12" x14ac:dyDescent="0.3">
      <c r="E240" s="37"/>
      <c r="K240"/>
      <c r="L240"/>
    </row>
    <row r="241" spans="5:12" x14ac:dyDescent="0.3">
      <c r="E241" s="37"/>
      <c r="K241"/>
      <c r="L241"/>
    </row>
    <row r="242" spans="5:12" x14ac:dyDescent="0.3">
      <c r="E242" s="37"/>
      <c r="K242"/>
      <c r="L242"/>
    </row>
    <row r="243" spans="5:12" x14ac:dyDescent="0.3">
      <c r="E243" s="37"/>
      <c r="K243"/>
      <c r="L243"/>
    </row>
    <row r="244" spans="5:12" x14ac:dyDescent="0.3">
      <c r="E244" s="37"/>
      <c r="K244"/>
      <c r="L244"/>
    </row>
    <row r="245" spans="5:12" x14ac:dyDescent="0.3">
      <c r="E245" s="37"/>
      <c r="K245"/>
      <c r="L245"/>
    </row>
    <row r="246" spans="5:12" x14ac:dyDescent="0.3">
      <c r="E246" s="37"/>
      <c r="K246"/>
      <c r="L246"/>
    </row>
    <row r="247" spans="5:12" x14ac:dyDescent="0.3">
      <c r="E247" s="37"/>
      <c r="K247"/>
      <c r="L247"/>
    </row>
    <row r="248" spans="5:12" x14ac:dyDescent="0.3">
      <c r="E248" s="37"/>
      <c r="K248"/>
      <c r="L248"/>
    </row>
    <row r="249" spans="5:12" x14ac:dyDescent="0.3">
      <c r="E249" s="37"/>
      <c r="K249"/>
      <c r="L249"/>
    </row>
    <row r="250" spans="5:12" x14ac:dyDescent="0.3">
      <c r="E250" s="37"/>
      <c r="K250"/>
      <c r="L250"/>
    </row>
    <row r="251" spans="5:12" x14ac:dyDescent="0.3">
      <c r="E251" s="37"/>
      <c r="K251"/>
      <c r="L251"/>
    </row>
    <row r="252" spans="5:12" x14ac:dyDescent="0.3">
      <c r="E252" s="37"/>
      <c r="K252"/>
      <c r="L252"/>
    </row>
    <row r="253" spans="5:12" x14ac:dyDescent="0.3">
      <c r="E253" s="37"/>
      <c r="K253"/>
      <c r="L253"/>
    </row>
    <row r="254" spans="5:12" x14ac:dyDescent="0.3">
      <c r="E254" s="37"/>
      <c r="K254"/>
      <c r="L254"/>
    </row>
    <row r="255" spans="5:12" x14ac:dyDescent="0.3">
      <c r="E255" s="37"/>
      <c r="K255"/>
      <c r="L255"/>
    </row>
    <row r="256" spans="5:12" x14ac:dyDescent="0.3">
      <c r="E256" s="37"/>
      <c r="K256"/>
      <c r="L256"/>
    </row>
    <row r="257" spans="5:12" x14ac:dyDescent="0.3">
      <c r="E257" s="37"/>
      <c r="K257"/>
      <c r="L257"/>
    </row>
    <row r="258" spans="5:12" x14ac:dyDescent="0.3">
      <c r="E258" s="37"/>
      <c r="K258"/>
      <c r="L258"/>
    </row>
    <row r="259" spans="5:12" x14ac:dyDescent="0.3">
      <c r="E259" s="37"/>
      <c r="K259"/>
      <c r="L259"/>
    </row>
    <row r="260" spans="5:12" x14ac:dyDescent="0.3">
      <c r="E260" s="37"/>
      <c r="K260"/>
      <c r="L260"/>
    </row>
    <row r="261" spans="5:12" x14ac:dyDescent="0.3">
      <c r="E261" s="37"/>
      <c r="K261"/>
      <c r="L261"/>
    </row>
    <row r="262" spans="5:12" x14ac:dyDescent="0.3">
      <c r="E262" s="37"/>
      <c r="K262"/>
      <c r="L262"/>
    </row>
    <row r="263" spans="5:12" x14ac:dyDescent="0.3">
      <c r="E263" s="37"/>
      <c r="K263"/>
      <c r="L263"/>
    </row>
    <row r="264" spans="5:12" x14ac:dyDescent="0.3">
      <c r="E264" s="37"/>
      <c r="K264"/>
      <c r="L264"/>
    </row>
    <row r="265" spans="5:12" x14ac:dyDescent="0.3">
      <c r="E265" s="37"/>
      <c r="K265"/>
      <c r="L265"/>
    </row>
    <row r="266" spans="5:12" x14ac:dyDescent="0.3">
      <c r="E266" s="37"/>
      <c r="K266"/>
      <c r="L266"/>
    </row>
    <row r="267" spans="5:12" x14ac:dyDescent="0.3">
      <c r="E267" s="37"/>
      <c r="K267"/>
      <c r="L267"/>
    </row>
    <row r="268" spans="5:12" x14ac:dyDescent="0.3">
      <c r="E268" s="37"/>
      <c r="K268"/>
      <c r="L268"/>
    </row>
    <row r="269" spans="5:12" x14ac:dyDescent="0.3">
      <c r="E269" s="37"/>
      <c r="K269"/>
      <c r="L269"/>
    </row>
    <row r="270" spans="5:12" x14ac:dyDescent="0.3">
      <c r="E270" s="37"/>
      <c r="K270"/>
      <c r="L270"/>
    </row>
    <row r="271" spans="5:12" x14ac:dyDescent="0.3">
      <c r="E271" s="37"/>
      <c r="K271"/>
      <c r="L271"/>
    </row>
    <row r="272" spans="5:12" x14ac:dyDescent="0.3">
      <c r="E272" s="37"/>
      <c r="K272"/>
      <c r="L272"/>
    </row>
    <row r="273" spans="5:12" x14ac:dyDescent="0.3">
      <c r="E273" s="37"/>
      <c r="K273"/>
      <c r="L273"/>
    </row>
    <row r="274" spans="5:12" x14ac:dyDescent="0.3">
      <c r="E274" s="37"/>
      <c r="K274"/>
      <c r="L274"/>
    </row>
    <row r="275" spans="5:12" x14ac:dyDescent="0.3">
      <c r="E275" s="37"/>
      <c r="K275"/>
      <c r="L275"/>
    </row>
    <row r="276" spans="5:12" x14ac:dyDescent="0.3">
      <c r="E276" s="37"/>
      <c r="K276"/>
      <c r="L276"/>
    </row>
    <row r="277" spans="5:12" x14ac:dyDescent="0.3">
      <c r="E277" s="37"/>
      <c r="K277"/>
      <c r="L277"/>
    </row>
    <row r="278" spans="5:12" x14ac:dyDescent="0.3">
      <c r="E278" s="37"/>
      <c r="K278"/>
      <c r="L278"/>
    </row>
    <row r="279" spans="5:12" x14ac:dyDescent="0.3">
      <c r="E279" s="37"/>
      <c r="K279"/>
      <c r="L279"/>
    </row>
    <row r="280" spans="5:12" x14ac:dyDescent="0.3">
      <c r="E280" s="37"/>
      <c r="K280"/>
      <c r="L280"/>
    </row>
    <row r="281" spans="5:12" x14ac:dyDescent="0.3">
      <c r="E281" s="37"/>
      <c r="K281"/>
      <c r="L281"/>
    </row>
    <row r="282" spans="5:12" x14ac:dyDescent="0.3">
      <c r="E282" s="37"/>
      <c r="K282"/>
      <c r="L282"/>
    </row>
    <row r="283" spans="5:12" x14ac:dyDescent="0.3">
      <c r="E283" s="37"/>
      <c r="K283"/>
      <c r="L283"/>
    </row>
    <row r="284" spans="5:12" x14ac:dyDescent="0.3">
      <c r="E284" s="37"/>
      <c r="K284"/>
      <c r="L284"/>
    </row>
    <row r="285" spans="5:12" x14ac:dyDescent="0.3">
      <c r="E285" s="37"/>
      <c r="K285"/>
      <c r="L285"/>
    </row>
    <row r="286" spans="5:12" x14ac:dyDescent="0.3">
      <c r="E286" s="37"/>
      <c r="K286"/>
      <c r="L286"/>
    </row>
    <row r="287" spans="5:12" x14ac:dyDescent="0.3">
      <c r="E287" s="37"/>
      <c r="K287"/>
      <c r="L287"/>
    </row>
    <row r="288" spans="5:12" x14ac:dyDescent="0.3">
      <c r="E288" s="37"/>
      <c r="K288"/>
      <c r="L288"/>
    </row>
    <row r="289" spans="5:12" x14ac:dyDescent="0.3">
      <c r="E289" s="37"/>
      <c r="K289"/>
      <c r="L289"/>
    </row>
    <row r="290" spans="5:12" x14ac:dyDescent="0.3">
      <c r="E290" s="37"/>
      <c r="K290"/>
      <c r="L290"/>
    </row>
    <row r="291" spans="5:12" x14ac:dyDescent="0.3">
      <c r="E291" s="37"/>
      <c r="K291"/>
      <c r="L291"/>
    </row>
    <row r="292" spans="5:12" x14ac:dyDescent="0.3">
      <c r="E292" s="37"/>
      <c r="K292"/>
      <c r="L292"/>
    </row>
    <row r="293" spans="5:12" x14ac:dyDescent="0.3">
      <c r="E293" s="37"/>
      <c r="K293"/>
      <c r="L293"/>
    </row>
    <row r="294" spans="5:12" x14ac:dyDescent="0.3">
      <c r="E294" s="37"/>
      <c r="K294"/>
      <c r="L294"/>
    </row>
    <row r="295" spans="5:12" x14ac:dyDescent="0.3">
      <c r="E295" s="37"/>
      <c r="K295"/>
      <c r="L295"/>
    </row>
    <row r="296" spans="5:12" x14ac:dyDescent="0.3">
      <c r="E296" s="37"/>
      <c r="K296"/>
      <c r="L296"/>
    </row>
    <row r="297" spans="5:12" x14ac:dyDescent="0.3">
      <c r="E297" s="37"/>
      <c r="K297"/>
      <c r="L297"/>
    </row>
    <row r="298" spans="5:12" x14ac:dyDescent="0.3">
      <c r="E298" s="37"/>
      <c r="K298"/>
      <c r="L298"/>
    </row>
    <row r="299" spans="5:12" x14ac:dyDescent="0.3">
      <c r="E299" s="37"/>
      <c r="K299"/>
      <c r="L299"/>
    </row>
    <row r="300" spans="5:12" x14ac:dyDescent="0.3">
      <c r="E300" s="37"/>
      <c r="K300"/>
      <c r="L300"/>
    </row>
    <row r="301" spans="5:12" x14ac:dyDescent="0.3">
      <c r="E301" s="37"/>
      <c r="K301"/>
      <c r="L301"/>
    </row>
    <row r="302" spans="5:12" x14ac:dyDescent="0.3">
      <c r="E302" s="37"/>
      <c r="K302"/>
      <c r="L302"/>
    </row>
    <row r="303" spans="5:12" x14ac:dyDescent="0.3">
      <c r="E303" s="37"/>
      <c r="K303"/>
      <c r="L303"/>
    </row>
    <row r="304" spans="5:12" x14ac:dyDescent="0.3">
      <c r="E304" s="37"/>
      <c r="K304"/>
      <c r="L304"/>
    </row>
    <row r="305" spans="5:12" x14ac:dyDescent="0.3">
      <c r="E305" s="37"/>
      <c r="K305"/>
      <c r="L305"/>
    </row>
    <row r="306" spans="5:12" x14ac:dyDescent="0.3">
      <c r="E306" s="37"/>
      <c r="K306"/>
      <c r="L306"/>
    </row>
    <row r="307" spans="5:12" x14ac:dyDescent="0.3">
      <c r="E307" s="37"/>
      <c r="K307"/>
      <c r="L307"/>
    </row>
    <row r="308" spans="5:12" x14ac:dyDescent="0.3">
      <c r="E308" s="37"/>
      <c r="K308"/>
      <c r="L308"/>
    </row>
    <row r="309" spans="5:12" x14ac:dyDescent="0.3">
      <c r="E309" s="37"/>
      <c r="K309"/>
      <c r="L309"/>
    </row>
    <row r="310" spans="5:12" x14ac:dyDescent="0.3">
      <c r="E310" s="37"/>
      <c r="K310"/>
      <c r="L310"/>
    </row>
    <row r="311" spans="5:12" x14ac:dyDescent="0.3">
      <c r="E311" s="37"/>
      <c r="K311"/>
      <c r="L311"/>
    </row>
    <row r="312" spans="5:12" x14ac:dyDescent="0.3">
      <c r="E312" s="37"/>
      <c r="K312"/>
      <c r="L312"/>
    </row>
    <row r="313" spans="5:12" x14ac:dyDescent="0.3">
      <c r="E313" s="37"/>
      <c r="K313"/>
      <c r="L313"/>
    </row>
    <row r="314" spans="5:12" x14ac:dyDescent="0.3">
      <c r="E314" s="37"/>
      <c r="K314"/>
      <c r="L314"/>
    </row>
    <row r="315" spans="5:12" x14ac:dyDescent="0.3">
      <c r="E315" s="37"/>
      <c r="K315"/>
      <c r="L315"/>
    </row>
    <row r="316" spans="5:12" x14ac:dyDescent="0.3">
      <c r="E316" s="37"/>
      <c r="K316"/>
      <c r="L316"/>
    </row>
    <row r="317" spans="5:12" x14ac:dyDescent="0.3">
      <c r="E317" s="37"/>
      <c r="K317"/>
      <c r="L317"/>
    </row>
    <row r="318" spans="5:12" x14ac:dyDescent="0.3">
      <c r="E318" s="37"/>
      <c r="K318"/>
      <c r="L318"/>
    </row>
    <row r="319" spans="5:12" x14ac:dyDescent="0.3">
      <c r="E319" s="37"/>
      <c r="K319"/>
      <c r="L319"/>
    </row>
    <row r="320" spans="5:12" x14ac:dyDescent="0.3">
      <c r="E320" s="37"/>
      <c r="K320"/>
      <c r="L320"/>
    </row>
    <row r="321" spans="5:12" x14ac:dyDescent="0.3">
      <c r="E321" s="37"/>
      <c r="K321"/>
      <c r="L321"/>
    </row>
    <row r="322" spans="5:12" x14ac:dyDescent="0.3">
      <c r="E322" s="37"/>
      <c r="K322"/>
      <c r="L322"/>
    </row>
    <row r="323" spans="5:12" x14ac:dyDescent="0.3">
      <c r="E323" s="37"/>
      <c r="K323"/>
      <c r="L323"/>
    </row>
    <row r="324" spans="5:12" x14ac:dyDescent="0.3">
      <c r="E324" s="37"/>
      <c r="K324"/>
      <c r="L324"/>
    </row>
    <row r="325" spans="5:12" x14ac:dyDescent="0.3">
      <c r="E325" s="37"/>
      <c r="K325"/>
      <c r="L325"/>
    </row>
    <row r="326" spans="5:12" x14ac:dyDescent="0.3">
      <c r="E326" s="37"/>
      <c r="K326"/>
      <c r="L326"/>
    </row>
    <row r="327" spans="5:12" x14ac:dyDescent="0.3">
      <c r="E327" s="37"/>
      <c r="K327"/>
      <c r="L327"/>
    </row>
    <row r="328" spans="5:12" x14ac:dyDescent="0.3">
      <c r="E328" s="37"/>
      <c r="K328"/>
      <c r="L328"/>
    </row>
    <row r="329" spans="5:12" x14ac:dyDescent="0.3">
      <c r="E329" s="37"/>
      <c r="K329"/>
      <c r="L329"/>
    </row>
    <row r="330" spans="5:12" x14ac:dyDescent="0.3">
      <c r="E330" s="37"/>
      <c r="K330"/>
      <c r="L330"/>
    </row>
    <row r="331" spans="5:12" x14ac:dyDescent="0.3">
      <c r="E331" s="37"/>
      <c r="K331"/>
      <c r="L331"/>
    </row>
    <row r="332" spans="5:12" x14ac:dyDescent="0.3">
      <c r="E332" s="37"/>
      <c r="K332"/>
      <c r="L332"/>
    </row>
    <row r="333" spans="5:12" x14ac:dyDescent="0.3">
      <c r="E333" s="37"/>
      <c r="K333"/>
      <c r="L333"/>
    </row>
    <row r="334" spans="5:12" x14ac:dyDescent="0.3">
      <c r="E334" s="37"/>
      <c r="K334"/>
      <c r="L334"/>
    </row>
    <row r="335" spans="5:12" x14ac:dyDescent="0.3">
      <c r="E335" s="37"/>
      <c r="K335"/>
      <c r="L335"/>
    </row>
    <row r="336" spans="5:12" x14ac:dyDescent="0.3">
      <c r="E336" s="37"/>
      <c r="K336"/>
      <c r="L336"/>
    </row>
    <row r="337" spans="5:12" x14ac:dyDescent="0.3">
      <c r="E337" s="37"/>
      <c r="K337"/>
      <c r="L337"/>
    </row>
    <row r="338" spans="5:12" x14ac:dyDescent="0.3">
      <c r="E338" s="37"/>
      <c r="K338"/>
      <c r="L338"/>
    </row>
    <row r="339" spans="5:12" x14ac:dyDescent="0.3">
      <c r="E339" s="37"/>
      <c r="K339"/>
      <c r="L339"/>
    </row>
    <row r="340" spans="5:12" x14ac:dyDescent="0.3">
      <c r="E340" s="37"/>
      <c r="K340"/>
      <c r="L340"/>
    </row>
    <row r="341" spans="5:12" x14ac:dyDescent="0.3">
      <c r="E341" s="37"/>
      <c r="K341"/>
      <c r="L341"/>
    </row>
    <row r="342" spans="5:12" x14ac:dyDescent="0.3">
      <c r="E342" s="37"/>
      <c r="K342"/>
      <c r="L342"/>
    </row>
    <row r="343" spans="5:12" x14ac:dyDescent="0.3">
      <c r="E343" s="37"/>
      <c r="K343"/>
      <c r="L343"/>
    </row>
    <row r="344" spans="5:12" x14ac:dyDescent="0.3">
      <c r="E344" s="37"/>
      <c r="K344"/>
      <c r="L344"/>
    </row>
    <row r="345" spans="5:12" x14ac:dyDescent="0.3">
      <c r="E345" s="37"/>
      <c r="K345"/>
      <c r="L345"/>
    </row>
    <row r="346" spans="5:12" x14ac:dyDescent="0.3">
      <c r="E346" s="37"/>
      <c r="K346"/>
      <c r="L346"/>
    </row>
    <row r="347" spans="5:12" x14ac:dyDescent="0.3">
      <c r="E347" s="37"/>
      <c r="K347"/>
      <c r="L347"/>
    </row>
    <row r="348" spans="5:12" x14ac:dyDescent="0.3">
      <c r="E348" s="37"/>
      <c r="K348"/>
      <c r="L348"/>
    </row>
    <row r="349" spans="5:12" x14ac:dyDescent="0.3">
      <c r="E349" s="37"/>
      <c r="K349"/>
      <c r="L349"/>
    </row>
    <row r="350" spans="5:12" x14ac:dyDescent="0.3">
      <c r="E350" s="37"/>
      <c r="K350"/>
      <c r="L350"/>
    </row>
    <row r="351" spans="5:12" x14ac:dyDescent="0.3">
      <c r="E351" s="37"/>
      <c r="K351"/>
      <c r="L351"/>
    </row>
    <row r="352" spans="5:12" x14ac:dyDescent="0.3">
      <c r="E352" s="37"/>
      <c r="K352"/>
      <c r="L352"/>
    </row>
    <row r="353" spans="5:12" x14ac:dyDescent="0.3">
      <c r="E353" s="37"/>
      <c r="K353"/>
      <c r="L353"/>
    </row>
    <row r="354" spans="5:12" x14ac:dyDescent="0.3">
      <c r="E354" s="37"/>
      <c r="K354"/>
      <c r="L354"/>
    </row>
    <row r="355" spans="5:12" x14ac:dyDescent="0.3">
      <c r="E355" s="37"/>
      <c r="K355"/>
      <c r="L355"/>
    </row>
    <row r="356" spans="5:12" x14ac:dyDescent="0.3">
      <c r="E356" s="37"/>
      <c r="K356"/>
      <c r="L356"/>
    </row>
    <row r="357" spans="5:12" x14ac:dyDescent="0.3">
      <c r="E357" s="37"/>
      <c r="K357"/>
      <c r="L357"/>
    </row>
    <row r="358" spans="5:12" x14ac:dyDescent="0.3">
      <c r="E358" s="37"/>
      <c r="K358"/>
      <c r="L358"/>
    </row>
    <row r="359" spans="5:12" x14ac:dyDescent="0.3">
      <c r="E359" s="37"/>
      <c r="K359"/>
      <c r="L359"/>
    </row>
    <row r="360" spans="5:12" x14ac:dyDescent="0.3">
      <c r="E360" s="37"/>
      <c r="K360"/>
      <c r="L360"/>
    </row>
    <row r="361" spans="5:12" x14ac:dyDescent="0.3">
      <c r="E361" s="37"/>
      <c r="K361"/>
      <c r="L361"/>
    </row>
    <row r="362" spans="5:12" x14ac:dyDescent="0.3">
      <c r="E362" s="37"/>
      <c r="K362"/>
      <c r="L362"/>
    </row>
    <row r="363" spans="5:12" x14ac:dyDescent="0.3">
      <c r="E363" s="37"/>
      <c r="K363"/>
      <c r="L363"/>
    </row>
    <row r="364" spans="5:12" x14ac:dyDescent="0.3">
      <c r="E364" s="37"/>
      <c r="K364"/>
      <c r="L364"/>
    </row>
    <row r="365" spans="5:12" x14ac:dyDescent="0.3">
      <c r="E365" s="37"/>
      <c r="K365"/>
      <c r="L365"/>
    </row>
    <row r="366" spans="5:12" x14ac:dyDescent="0.3">
      <c r="E366" s="37"/>
      <c r="K366"/>
      <c r="L366"/>
    </row>
    <row r="367" spans="5:12" x14ac:dyDescent="0.3">
      <c r="E367" s="37"/>
      <c r="K367"/>
      <c r="L367"/>
    </row>
    <row r="368" spans="5:12" x14ac:dyDescent="0.3">
      <c r="E368" s="37"/>
      <c r="K368"/>
      <c r="L368"/>
    </row>
    <row r="369" spans="5:12" x14ac:dyDescent="0.3">
      <c r="E369" s="37"/>
      <c r="K369"/>
      <c r="L369"/>
    </row>
    <row r="370" spans="5:12" x14ac:dyDescent="0.3">
      <c r="E370" s="37"/>
      <c r="K370"/>
      <c r="L370"/>
    </row>
    <row r="371" spans="5:12" x14ac:dyDescent="0.3">
      <c r="E371" s="37"/>
      <c r="K371"/>
      <c r="L371"/>
    </row>
    <row r="372" spans="5:12" x14ac:dyDescent="0.3">
      <c r="E372" s="37"/>
      <c r="K372"/>
      <c r="L372"/>
    </row>
    <row r="373" spans="5:12" x14ac:dyDescent="0.3">
      <c r="E373" s="37"/>
      <c r="K373"/>
      <c r="L373"/>
    </row>
    <row r="374" spans="5:12" x14ac:dyDescent="0.3">
      <c r="E374" s="37"/>
      <c r="K374"/>
      <c r="L374"/>
    </row>
    <row r="375" spans="5:12" x14ac:dyDescent="0.3">
      <c r="E375" s="37"/>
      <c r="K375"/>
      <c r="L375"/>
    </row>
    <row r="376" spans="5:12" x14ac:dyDescent="0.3">
      <c r="E376" s="37"/>
      <c r="K376"/>
      <c r="L376"/>
    </row>
    <row r="377" spans="5:12" x14ac:dyDescent="0.3">
      <c r="E377" s="37"/>
      <c r="K377"/>
      <c r="L377"/>
    </row>
    <row r="378" spans="5:12" x14ac:dyDescent="0.3">
      <c r="E378" s="37"/>
      <c r="K378"/>
      <c r="L378"/>
    </row>
    <row r="379" spans="5:12" x14ac:dyDescent="0.3">
      <c r="E379" s="37"/>
      <c r="K379"/>
      <c r="L379"/>
    </row>
    <row r="380" spans="5:12" x14ac:dyDescent="0.3">
      <c r="E380" s="37"/>
      <c r="K380"/>
      <c r="L380"/>
    </row>
    <row r="381" spans="5:12" x14ac:dyDescent="0.3">
      <c r="E381" s="37"/>
      <c r="K381"/>
      <c r="L381"/>
    </row>
    <row r="382" spans="5:12" x14ac:dyDescent="0.3">
      <c r="E382" s="37"/>
      <c r="K382"/>
      <c r="L382"/>
    </row>
    <row r="383" spans="5:12" x14ac:dyDescent="0.3">
      <c r="E383" s="37"/>
      <c r="K383"/>
      <c r="L383"/>
    </row>
    <row r="384" spans="5:12" x14ac:dyDescent="0.3">
      <c r="E384" s="37"/>
      <c r="K384"/>
      <c r="L384"/>
    </row>
    <row r="385" spans="5:12" x14ac:dyDescent="0.3">
      <c r="E385" s="37"/>
      <c r="K385"/>
      <c r="L385"/>
    </row>
    <row r="386" spans="5:12" x14ac:dyDescent="0.3">
      <c r="E386" s="37"/>
      <c r="K386"/>
      <c r="L386"/>
    </row>
    <row r="387" spans="5:12" x14ac:dyDescent="0.3">
      <c r="E387" s="37"/>
      <c r="K387"/>
      <c r="L387"/>
    </row>
    <row r="388" spans="5:12" x14ac:dyDescent="0.3">
      <c r="E388" s="37"/>
      <c r="K388"/>
      <c r="L388"/>
    </row>
    <row r="389" spans="5:12" x14ac:dyDescent="0.3">
      <c r="E389" s="37"/>
      <c r="K389"/>
      <c r="L389"/>
    </row>
    <row r="390" spans="5:12" x14ac:dyDescent="0.3">
      <c r="E390" s="37"/>
      <c r="K390"/>
      <c r="L390"/>
    </row>
    <row r="391" spans="5:12" x14ac:dyDescent="0.3">
      <c r="E391" s="37"/>
      <c r="K391"/>
      <c r="L391"/>
    </row>
    <row r="392" spans="5:12" x14ac:dyDescent="0.3">
      <c r="E392" s="37"/>
      <c r="K392"/>
      <c r="L392"/>
    </row>
    <row r="393" spans="5:12" x14ac:dyDescent="0.3">
      <c r="E393" s="37"/>
      <c r="K393"/>
      <c r="L393"/>
    </row>
    <row r="394" spans="5:12" x14ac:dyDescent="0.3">
      <c r="E394" s="37"/>
      <c r="K394"/>
      <c r="L394"/>
    </row>
    <row r="395" spans="5:12" x14ac:dyDescent="0.3">
      <c r="E395" s="37"/>
      <c r="K395"/>
      <c r="L395"/>
    </row>
    <row r="396" spans="5:12" x14ac:dyDescent="0.3">
      <c r="E396" s="37"/>
      <c r="K396"/>
      <c r="L396"/>
    </row>
    <row r="397" spans="5:12" x14ac:dyDescent="0.3">
      <c r="E397" s="37"/>
      <c r="K397"/>
      <c r="L397"/>
    </row>
    <row r="398" spans="5:12" x14ac:dyDescent="0.3">
      <c r="E398" s="37"/>
      <c r="K398"/>
      <c r="L398"/>
    </row>
    <row r="399" spans="5:12" x14ac:dyDescent="0.3">
      <c r="E399" s="37"/>
      <c r="K399"/>
      <c r="L399"/>
    </row>
    <row r="400" spans="5:12" x14ac:dyDescent="0.3">
      <c r="E400" s="37"/>
      <c r="K400"/>
      <c r="L400"/>
    </row>
    <row r="401" spans="5:12" x14ac:dyDescent="0.3">
      <c r="E401" s="37"/>
      <c r="K401"/>
      <c r="L401"/>
    </row>
    <row r="402" spans="5:12" x14ac:dyDescent="0.3">
      <c r="E402" s="37"/>
      <c r="K402"/>
      <c r="L402"/>
    </row>
    <row r="403" spans="5:12" x14ac:dyDescent="0.3">
      <c r="E403" s="37"/>
      <c r="K403"/>
      <c r="L403"/>
    </row>
    <row r="404" spans="5:12" x14ac:dyDescent="0.3">
      <c r="E404" s="37"/>
      <c r="K404"/>
      <c r="L404"/>
    </row>
    <row r="405" spans="5:12" x14ac:dyDescent="0.3">
      <c r="E405" s="37"/>
      <c r="K405"/>
      <c r="L405"/>
    </row>
    <row r="406" spans="5:12" x14ac:dyDescent="0.3">
      <c r="E406" s="37"/>
      <c r="K406"/>
      <c r="L406"/>
    </row>
    <row r="407" spans="5:12" x14ac:dyDescent="0.3">
      <c r="E407" s="37"/>
      <c r="K407"/>
      <c r="L407"/>
    </row>
    <row r="408" spans="5:12" x14ac:dyDescent="0.3">
      <c r="E408" s="37"/>
      <c r="K408"/>
      <c r="L408"/>
    </row>
    <row r="409" spans="5:12" x14ac:dyDescent="0.3">
      <c r="E409" s="37"/>
      <c r="K409"/>
      <c r="L409"/>
    </row>
    <row r="410" spans="5:12" x14ac:dyDescent="0.3">
      <c r="E410" s="37"/>
      <c r="K410"/>
      <c r="L410"/>
    </row>
    <row r="411" spans="5:12" x14ac:dyDescent="0.3">
      <c r="E411" s="37"/>
      <c r="K411"/>
      <c r="L411"/>
    </row>
    <row r="412" spans="5:12" x14ac:dyDescent="0.3">
      <c r="E412" s="37"/>
      <c r="K412"/>
      <c r="L412"/>
    </row>
    <row r="413" spans="5:12" x14ac:dyDescent="0.3">
      <c r="E413" s="37"/>
      <c r="K413"/>
      <c r="L413"/>
    </row>
    <row r="414" spans="5:12" x14ac:dyDescent="0.3">
      <c r="E414" s="37"/>
      <c r="K414"/>
      <c r="L414"/>
    </row>
    <row r="415" spans="5:12" x14ac:dyDescent="0.3">
      <c r="E415" s="37"/>
      <c r="K415"/>
      <c r="L415"/>
    </row>
    <row r="416" spans="5:12" x14ac:dyDescent="0.3">
      <c r="E416" s="37"/>
      <c r="K416"/>
      <c r="L416"/>
    </row>
    <row r="417" spans="5:12" x14ac:dyDescent="0.3">
      <c r="E417" s="37"/>
      <c r="K417"/>
      <c r="L417"/>
    </row>
    <row r="418" spans="5:12" x14ac:dyDescent="0.3">
      <c r="E418" s="37"/>
      <c r="K418"/>
      <c r="L418"/>
    </row>
    <row r="419" spans="5:12" x14ac:dyDescent="0.3">
      <c r="E419" s="37"/>
      <c r="K419"/>
      <c r="L419"/>
    </row>
    <row r="420" spans="5:12" x14ac:dyDescent="0.3">
      <c r="E420" s="37"/>
      <c r="K420"/>
      <c r="L420"/>
    </row>
    <row r="421" spans="5:12" x14ac:dyDescent="0.3">
      <c r="E421" s="37"/>
      <c r="K421"/>
      <c r="L421"/>
    </row>
    <row r="422" spans="5:12" x14ac:dyDescent="0.3">
      <c r="E422" s="37"/>
      <c r="K422"/>
      <c r="L422"/>
    </row>
    <row r="423" spans="5:12" x14ac:dyDescent="0.3">
      <c r="E423" s="37"/>
      <c r="K423"/>
      <c r="L423"/>
    </row>
    <row r="424" spans="5:12" x14ac:dyDescent="0.3">
      <c r="E424" s="37"/>
      <c r="K424"/>
      <c r="L424"/>
    </row>
    <row r="425" spans="5:12" x14ac:dyDescent="0.3">
      <c r="E425" s="37"/>
      <c r="K425"/>
      <c r="L425"/>
    </row>
    <row r="426" spans="5:12" x14ac:dyDescent="0.3">
      <c r="E426" s="37"/>
      <c r="K426"/>
      <c r="L426"/>
    </row>
    <row r="427" spans="5:12" x14ac:dyDescent="0.3">
      <c r="E427" s="37"/>
      <c r="K427"/>
      <c r="L427"/>
    </row>
    <row r="428" spans="5:12" x14ac:dyDescent="0.3">
      <c r="E428" s="37"/>
      <c r="K428"/>
      <c r="L428"/>
    </row>
    <row r="429" spans="5:12" x14ac:dyDescent="0.3">
      <c r="E429" s="37"/>
      <c r="K429"/>
      <c r="L429"/>
    </row>
    <row r="430" spans="5:12" x14ac:dyDescent="0.3">
      <c r="E430" s="37"/>
      <c r="K430"/>
      <c r="L430"/>
    </row>
    <row r="431" spans="5:12" x14ac:dyDescent="0.3">
      <c r="E431" s="37"/>
      <c r="K431"/>
      <c r="L431"/>
    </row>
    <row r="432" spans="5:12" x14ac:dyDescent="0.3">
      <c r="E432" s="37"/>
      <c r="K432"/>
      <c r="L432"/>
    </row>
    <row r="433" spans="5:12" x14ac:dyDescent="0.3">
      <c r="E433" s="37"/>
      <c r="K433"/>
      <c r="L433"/>
    </row>
    <row r="434" spans="5:12" x14ac:dyDescent="0.3">
      <c r="E434" s="37"/>
      <c r="K434"/>
      <c r="L434"/>
    </row>
    <row r="435" spans="5:12" x14ac:dyDescent="0.3">
      <c r="E435" s="37"/>
      <c r="K435"/>
      <c r="L435"/>
    </row>
    <row r="436" spans="5:12" x14ac:dyDescent="0.3">
      <c r="E436" s="37"/>
      <c r="K436"/>
      <c r="L436"/>
    </row>
    <row r="437" spans="5:12" x14ac:dyDescent="0.3">
      <c r="E437" s="37"/>
      <c r="K437"/>
      <c r="L437"/>
    </row>
    <row r="438" spans="5:12" x14ac:dyDescent="0.3">
      <c r="E438" s="37"/>
      <c r="K438"/>
      <c r="L438"/>
    </row>
    <row r="439" spans="5:12" x14ac:dyDescent="0.3">
      <c r="E439" s="37"/>
      <c r="K439"/>
      <c r="L439"/>
    </row>
    <row r="440" spans="5:12" x14ac:dyDescent="0.3">
      <c r="E440" s="37"/>
      <c r="K440"/>
      <c r="L440"/>
    </row>
    <row r="441" spans="5:12" x14ac:dyDescent="0.3">
      <c r="E441" s="37"/>
      <c r="K441"/>
      <c r="L441"/>
    </row>
    <row r="442" spans="5:12" x14ac:dyDescent="0.3">
      <c r="E442" s="37"/>
      <c r="K442"/>
      <c r="L442"/>
    </row>
    <row r="443" spans="5:12" x14ac:dyDescent="0.3">
      <c r="E443" s="37"/>
      <c r="K443"/>
      <c r="L443"/>
    </row>
    <row r="444" spans="5:12" x14ac:dyDescent="0.3">
      <c r="E444" s="37"/>
      <c r="K444"/>
      <c r="L444"/>
    </row>
    <row r="445" spans="5:12" x14ac:dyDescent="0.3">
      <c r="E445" s="37"/>
      <c r="K445"/>
      <c r="L445"/>
    </row>
    <row r="446" spans="5:12" x14ac:dyDescent="0.3">
      <c r="E446" s="37"/>
      <c r="K446"/>
      <c r="L446"/>
    </row>
    <row r="447" spans="5:12" x14ac:dyDescent="0.3">
      <c r="E447" s="37"/>
      <c r="K447"/>
      <c r="L447"/>
    </row>
    <row r="448" spans="5:12" x14ac:dyDescent="0.3">
      <c r="E448" s="37"/>
      <c r="K448"/>
      <c r="L448"/>
    </row>
    <row r="449" spans="5:12" x14ac:dyDescent="0.3">
      <c r="E449" s="37"/>
      <c r="K449"/>
      <c r="L449"/>
    </row>
    <row r="450" spans="5:12" x14ac:dyDescent="0.3">
      <c r="E450" s="37"/>
      <c r="K450"/>
      <c r="L450"/>
    </row>
    <row r="451" spans="5:12" x14ac:dyDescent="0.3">
      <c r="E451" s="37"/>
      <c r="K451"/>
      <c r="L451"/>
    </row>
    <row r="452" spans="5:12" x14ac:dyDescent="0.3">
      <c r="E452" s="37"/>
      <c r="K452"/>
      <c r="L452"/>
    </row>
    <row r="453" spans="5:12" x14ac:dyDescent="0.3">
      <c r="E453" s="37"/>
      <c r="K453"/>
      <c r="L453"/>
    </row>
    <row r="454" spans="5:12" x14ac:dyDescent="0.3">
      <c r="E454" s="37"/>
      <c r="K454"/>
      <c r="L454"/>
    </row>
    <row r="455" spans="5:12" x14ac:dyDescent="0.3">
      <c r="E455" s="37"/>
      <c r="K455"/>
      <c r="L455"/>
    </row>
    <row r="456" spans="5:12" x14ac:dyDescent="0.3">
      <c r="E456" s="37"/>
      <c r="K456"/>
      <c r="L456"/>
    </row>
    <row r="457" spans="5:12" x14ac:dyDescent="0.3">
      <c r="E457" s="37"/>
      <c r="K457"/>
      <c r="L457"/>
    </row>
    <row r="458" spans="5:12" x14ac:dyDescent="0.3">
      <c r="E458" s="37"/>
      <c r="K458"/>
      <c r="L458"/>
    </row>
    <row r="459" spans="5:12" x14ac:dyDescent="0.3">
      <c r="E459" s="37"/>
      <c r="K459"/>
      <c r="L459"/>
    </row>
    <row r="460" spans="5:12" x14ac:dyDescent="0.3">
      <c r="E460" s="37"/>
      <c r="K460"/>
      <c r="L460"/>
    </row>
    <row r="461" spans="5:12" x14ac:dyDescent="0.3">
      <c r="E461" s="37"/>
      <c r="K461"/>
      <c r="L461"/>
    </row>
    <row r="462" spans="5:12" x14ac:dyDescent="0.3">
      <c r="E462" s="37"/>
      <c r="K462"/>
      <c r="L462"/>
    </row>
    <row r="463" spans="5:12" x14ac:dyDescent="0.3">
      <c r="E463" s="37"/>
      <c r="K463"/>
      <c r="L463"/>
    </row>
    <row r="464" spans="5:12" x14ac:dyDescent="0.3">
      <c r="E464" s="37"/>
      <c r="K464"/>
      <c r="L464"/>
    </row>
    <row r="465" spans="5:12" x14ac:dyDescent="0.3">
      <c r="E465" s="37"/>
      <c r="K465"/>
      <c r="L465"/>
    </row>
    <row r="466" spans="5:12" x14ac:dyDescent="0.3">
      <c r="E466" s="37"/>
      <c r="K466"/>
      <c r="L466"/>
    </row>
    <row r="467" spans="5:12" x14ac:dyDescent="0.3">
      <c r="E467" s="37"/>
      <c r="K467"/>
      <c r="L467"/>
    </row>
    <row r="468" spans="5:12" x14ac:dyDescent="0.3">
      <c r="E468" s="37"/>
      <c r="K468"/>
      <c r="L468"/>
    </row>
    <row r="469" spans="5:12" x14ac:dyDescent="0.3">
      <c r="E469" s="37"/>
      <c r="K469"/>
      <c r="L469"/>
    </row>
    <row r="470" spans="5:12" x14ac:dyDescent="0.3">
      <c r="E470" s="37"/>
      <c r="K470"/>
      <c r="L470"/>
    </row>
    <row r="471" spans="5:12" x14ac:dyDescent="0.3">
      <c r="E471" s="37"/>
      <c r="K471"/>
      <c r="L471"/>
    </row>
    <row r="472" spans="5:12" x14ac:dyDescent="0.3">
      <c r="E472" s="37"/>
      <c r="K472"/>
      <c r="L472"/>
    </row>
    <row r="473" spans="5:12" x14ac:dyDescent="0.3">
      <c r="E473" s="37"/>
      <c r="K473"/>
      <c r="L473"/>
    </row>
    <row r="474" spans="5:12" x14ac:dyDescent="0.3">
      <c r="E474" s="37"/>
      <c r="K474"/>
      <c r="L474"/>
    </row>
    <row r="475" spans="5:12" x14ac:dyDescent="0.3">
      <c r="E475" s="37"/>
      <c r="K475"/>
      <c r="L475"/>
    </row>
    <row r="476" spans="5:12" x14ac:dyDescent="0.3">
      <c r="E476" s="37"/>
      <c r="K476"/>
      <c r="L476"/>
    </row>
    <row r="477" spans="5:12" x14ac:dyDescent="0.3">
      <c r="E477" s="37"/>
      <c r="K477"/>
      <c r="L477"/>
    </row>
    <row r="478" spans="5:12" x14ac:dyDescent="0.3">
      <c r="E478" s="37"/>
      <c r="K478"/>
      <c r="L478"/>
    </row>
    <row r="479" spans="5:12" x14ac:dyDescent="0.3">
      <c r="E479" s="37"/>
      <c r="K479"/>
      <c r="L479"/>
    </row>
    <row r="480" spans="5:12" x14ac:dyDescent="0.3">
      <c r="E480" s="37"/>
      <c r="K480"/>
      <c r="L480"/>
    </row>
    <row r="481" spans="5:12" x14ac:dyDescent="0.3">
      <c r="E481" s="37"/>
      <c r="K481"/>
      <c r="L481"/>
    </row>
    <row r="482" spans="5:12" x14ac:dyDescent="0.3">
      <c r="E482" s="37"/>
      <c r="K482"/>
      <c r="L482"/>
    </row>
    <row r="483" spans="5:12" x14ac:dyDescent="0.3">
      <c r="E483" s="37"/>
      <c r="K483"/>
      <c r="L483"/>
    </row>
    <row r="484" spans="5:12" x14ac:dyDescent="0.3">
      <c r="E484" s="37"/>
      <c r="K484"/>
      <c r="L484"/>
    </row>
    <row r="485" spans="5:12" x14ac:dyDescent="0.3">
      <c r="E485" s="37"/>
      <c r="K485"/>
      <c r="L485"/>
    </row>
    <row r="486" spans="5:12" x14ac:dyDescent="0.3">
      <c r="E486" s="37"/>
      <c r="K486"/>
      <c r="L486"/>
    </row>
    <row r="487" spans="5:12" x14ac:dyDescent="0.3">
      <c r="E487" s="37"/>
      <c r="K487"/>
      <c r="L487"/>
    </row>
    <row r="488" spans="5:12" x14ac:dyDescent="0.3">
      <c r="E488" s="37"/>
      <c r="K488"/>
      <c r="L488"/>
    </row>
    <row r="489" spans="5:12" x14ac:dyDescent="0.3">
      <c r="E489" s="37"/>
      <c r="K489"/>
      <c r="L489"/>
    </row>
    <row r="490" spans="5:12" x14ac:dyDescent="0.3">
      <c r="E490" s="37"/>
      <c r="K490"/>
      <c r="L490"/>
    </row>
    <row r="491" spans="5:12" x14ac:dyDescent="0.3">
      <c r="E491" s="37"/>
      <c r="K491"/>
      <c r="L491"/>
    </row>
    <row r="492" spans="5:12" x14ac:dyDescent="0.3">
      <c r="E492" s="37"/>
      <c r="K492"/>
      <c r="L492"/>
    </row>
    <row r="493" spans="5:12" x14ac:dyDescent="0.3">
      <c r="E493" s="37"/>
      <c r="K493"/>
      <c r="L493"/>
    </row>
    <row r="494" spans="5:12" x14ac:dyDescent="0.3">
      <c r="E494" s="37"/>
      <c r="K494"/>
      <c r="L494"/>
    </row>
    <row r="495" spans="5:12" x14ac:dyDescent="0.3">
      <c r="E495" s="37"/>
      <c r="K495"/>
      <c r="L495"/>
    </row>
    <row r="496" spans="5:12" x14ac:dyDescent="0.3">
      <c r="E496" s="37"/>
      <c r="K496"/>
      <c r="L496"/>
    </row>
    <row r="497" spans="5:12" x14ac:dyDescent="0.3">
      <c r="E497" s="37"/>
      <c r="K497"/>
      <c r="L497"/>
    </row>
    <row r="498" spans="5:12" x14ac:dyDescent="0.3">
      <c r="E498" s="37"/>
      <c r="K498"/>
      <c r="L498"/>
    </row>
    <row r="499" spans="5:12" x14ac:dyDescent="0.3">
      <c r="E499" s="37"/>
      <c r="K499"/>
      <c r="L499"/>
    </row>
    <row r="500" spans="5:12" x14ac:dyDescent="0.3">
      <c r="E500" s="37"/>
      <c r="K500"/>
      <c r="L500"/>
    </row>
    <row r="501" spans="5:12" x14ac:dyDescent="0.3">
      <c r="E501" s="37"/>
      <c r="K501"/>
      <c r="L501"/>
    </row>
    <row r="502" spans="5:12" x14ac:dyDescent="0.3">
      <c r="E502" s="37"/>
      <c r="K502"/>
      <c r="L502"/>
    </row>
    <row r="503" spans="5:12" x14ac:dyDescent="0.3">
      <c r="E503" s="37"/>
      <c r="K503"/>
      <c r="L503"/>
    </row>
    <row r="504" spans="5:12" x14ac:dyDescent="0.3">
      <c r="E504" s="37"/>
      <c r="K504"/>
      <c r="L504"/>
    </row>
    <row r="505" spans="5:12" x14ac:dyDescent="0.3">
      <c r="E505" s="37"/>
      <c r="K505"/>
      <c r="L505"/>
    </row>
    <row r="506" spans="5:12" x14ac:dyDescent="0.3">
      <c r="E506" s="37"/>
      <c r="K506"/>
      <c r="L506"/>
    </row>
    <row r="507" spans="5:12" x14ac:dyDescent="0.3">
      <c r="E507" s="37"/>
      <c r="K507"/>
      <c r="L507"/>
    </row>
    <row r="508" spans="5:12" x14ac:dyDescent="0.3">
      <c r="E508" s="37"/>
      <c r="K508"/>
      <c r="L508"/>
    </row>
    <row r="509" spans="5:12" x14ac:dyDescent="0.3">
      <c r="E509" s="37"/>
      <c r="K509"/>
      <c r="L509"/>
    </row>
    <row r="510" spans="5:12" x14ac:dyDescent="0.3">
      <c r="E510" s="37"/>
      <c r="K510"/>
      <c r="L510"/>
    </row>
    <row r="511" spans="5:12" x14ac:dyDescent="0.3">
      <c r="E511" s="37"/>
      <c r="K511"/>
      <c r="L511"/>
    </row>
    <row r="512" spans="5:12" x14ac:dyDescent="0.3">
      <c r="E512" s="37"/>
      <c r="K512"/>
      <c r="L512"/>
    </row>
    <row r="513" spans="5:12" x14ac:dyDescent="0.3">
      <c r="E513" s="37"/>
      <c r="K513"/>
      <c r="L513"/>
    </row>
    <row r="514" spans="5:12" x14ac:dyDescent="0.3">
      <c r="E514" s="37"/>
      <c r="K514"/>
      <c r="L514"/>
    </row>
    <row r="515" spans="5:12" x14ac:dyDescent="0.3">
      <c r="E515" s="37"/>
      <c r="K515"/>
      <c r="L515"/>
    </row>
    <row r="516" spans="5:12" x14ac:dyDescent="0.3">
      <c r="E516" s="37"/>
      <c r="K516"/>
      <c r="L516"/>
    </row>
    <row r="517" spans="5:12" x14ac:dyDescent="0.3">
      <c r="E517" s="37"/>
      <c r="K517"/>
      <c r="L517"/>
    </row>
    <row r="518" spans="5:12" x14ac:dyDescent="0.3">
      <c r="E518" s="37"/>
      <c r="K518"/>
      <c r="L518"/>
    </row>
    <row r="519" spans="5:12" x14ac:dyDescent="0.3">
      <c r="E519" s="37"/>
      <c r="K519"/>
      <c r="L519"/>
    </row>
    <row r="520" spans="5:12" x14ac:dyDescent="0.3">
      <c r="E520" s="37"/>
      <c r="K520"/>
      <c r="L520"/>
    </row>
    <row r="521" spans="5:12" x14ac:dyDescent="0.3">
      <c r="E521" s="37"/>
      <c r="K521"/>
      <c r="L521"/>
    </row>
    <row r="522" spans="5:12" x14ac:dyDescent="0.3">
      <c r="E522" s="37"/>
      <c r="K522"/>
      <c r="L522"/>
    </row>
    <row r="523" spans="5:12" x14ac:dyDescent="0.3">
      <c r="E523" s="37"/>
      <c r="K523"/>
      <c r="L523"/>
    </row>
    <row r="524" spans="5:12" x14ac:dyDescent="0.3">
      <c r="E524" s="37"/>
      <c r="K524"/>
      <c r="L524"/>
    </row>
    <row r="525" spans="5:12" x14ac:dyDescent="0.3">
      <c r="E525" s="37"/>
      <c r="K525"/>
      <c r="L525"/>
    </row>
    <row r="526" spans="5:12" x14ac:dyDescent="0.3">
      <c r="E526" s="37"/>
      <c r="K526"/>
      <c r="L526"/>
    </row>
    <row r="527" spans="5:12" x14ac:dyDescent="0.3">
      <c r="E527" s="37"/>
      <c r="K527"/>
      <c r="L527"/>
    </row>
    <row r="528" spans="5:12" x14ac:dyDescent="0.3">
      <c r="E528" s="37"/>
      <c r="K528"/>
      <c r="L528"/>
    </row>
    <row r="529" spans="5:12" x14ac:dyDescent="0.3">
      <c r="E529" s="37"/>
      <c r="K529"/>
      <c r="L529"/>
    </row>
    <row r="530" spans="5:12" x14ac:dyDescent="0.3">
      <c r="E530" s="37"/>
      <c r="K530"/>
      <c r="L530"/>
    </row>
    <row r="531" spans="5:12" x14ac:dyDescent="0.3">
      <c r="E531" s="37"/>
      <c r="K531"/>
      <c r="L531"/>
    </row>
    <row r="532" spans="5:12" x14ac:dyDescent="0.3">
      <c r="E532" s="37"/>
      <c r="K532"/>
      <c r="L532"/>
    </row>
    <row r="533" spans="5:12" x14ac:dyDescent="0.3">
      <c r="E533" s="37"/>
      <c r="K533"/>
      <c r="L533"/>
    </row>
    <row r="534" spans="5:12" x14ac:dyDescent="0.3">
      <c r="E534" s="37"/>
      <c r="K534"/>
      <c r="L534"/>
    </row>
    <row r="535" spans="5:12" x14ac:dyDescent="0.3">
      <c r="E535" s="37"/>
      <c r="K535"/>
      <c r="L535"/>
    </row>
    <row r="536" spans="5:12" x14ac:dyDescent="0.3">
      <c r="E536" s="37"/>
      <c r="K536"/>
      <c r="L536"/>
    </row>
    <row r="537" spans="5:12" x14ac:dyDescent="0.3">
      <c r="E537" s="37"/>
      <c r="K537"/>
      <c r="L537"/>
    </row>
    <row r="538" spans="5:12" x14ac:dyDescent="0.3">
      <c r="E538" s="37"/>
      <c r="K538"/>
      <c r="L538"/>
    </row>
    <row r="539" spans="5:12" x14ac:dyDescent="0.3">
      <c r="E539" s="37"/>
      <c r="K539"/>
      <c r="L539"/>
    </row>
    <row r="540" spans="5:12" x14ac:dyDescent="0.3">
      <c r="E540" s="37"/>
      <c r="K540"/>
      <c r="L540"/>
    </row>
    <row r="541" spans="5:12" x14ac:dyDescent="0.3">
      <c r="E541" s="37"/>
      <c r="K541"/>
      <c r="L541"/>
    </row>
    <row r="542" spans="5:12" x14ac:dyDescent="0.3">
      <c r="E542" s="37"/>
      <c r="K542"/>
      <c r="L542"/>
    </row>
    <row r="543" spans="5:12" x14ac:dyDescent="0.3">
      <c r="E543" s="37"/>
      <c r="K543"/>
      <c r="L543"/>
    </row>
    <row r="544" spans="5:12" x14ac:dyDescent="0.3">
      <c r="E544" s="37"/>
      <c r="K544"/>
      <c r="L544"/>
    </row>
    <row r="545" spans="5:12" x14ac:dyDescent="0.3">
      <c r="E545" s="37"/>
      <c r="K545"/>
      <c r="L545"/>
    </row>
    <row r="546" spans="5:12" x14ac:dyDescent="0.3">
      <c r="E546" s="37"/>
      <c r="K546"/>
      <c r="L546"/>
    </row>
    <row r="547" spans="5:12" x14ac:dyDescent="0.3">
      <c r="E547" s="37"/>
      <c r="K547"/>
      <c r="L547"/>
    </row>
    <row r="548" spans="5:12" x14ac:dyDescent="0.3">
      <c r="E548" s="37"/>
      <c r="K548"/>
      <c r="L548"/>
    </row>
    <row r="549" spans="5:12" x14ac:dyDescent="0.3">
      <c r="E549" s="37"/>
      <c r="K549"/>
      <c r="L549"/>
    </row>
    <row r="550" spans="5:12" x14ac:dyDescent="0.3">
      <c r="E550" s="37"/>
      <c r="K550"/>
      <c r="L550"/>
    </row>
    <row r="551" spans="5:12" x14ac:dyDescent="0.3">
      <c r="E551" s="37"/>
      <c r="K551"/>
      <c r="L551"/>
    </row>
    <row r="552" spans="5:12" x14ac:dyDescent="0.3">
      <c r="E552" s="37"/>
      <c r="K552"/>
      <c r="L552"/>
    </row>
    <row r="553" spans="5:12" x14ac:dyDescent="0.3">
      <c r="E553" s="37"/>
      <c r="K553"/>
      <c r="L553"/>
    </row>
    <row r="554" spans="5:12" x14ac:dyDescent="0.3">
      <c r="E554" s="37"/>
      <c r="K554"/>
      <c r="L554"/>
    </row>
    <row r="555" spans="5:12" x14ac:dyDescent="0.3">
      <c r="E555" s="37"/>
      <c r="K555"/>
      <c r="L555"/>
    </row>
    <row r="556" spans="5:12" x14ac:dyDescent="0.3">
      <c r="E556" s="37"/>
      <c r="K556"/>
      <c r="L556"/>
    </row>
    <row r="557" spans="5:12" x14ac:dyDescent="0.3">
      <c r="E557" s="37"/>
      <c r="K557"/>
      <c r="L557"/>
    </row>
    <row r="558" spans="5:12" x14ac:dyDescent="0.3">
      <c r="E558" s="37"/>
      <c r="K558"/>
      <c r="L558"/>
    </row>
    <row r="559" spans="5:12" x14ac:dyDescent="0.3">
      <c r="E559" s="37"/>
      <c r="K559"/>
      <c r="L559"/>
    </row>
    <row r="560" spans="5:12" x14ac:dyDescent="0.3">
      <c r="E560" s="37"/>
      <c r="K560"/>
      <c r="L560"/>
    </row>
    <row r="561" spans="5:12" x14ac:dyDescent="0.3">
      <c r="E561" s="37"/>
      <c r="K561"/>
      <c r="L561"/>
    </row>
    <row r="562" spans="5:12" x14ac:dyDescent="0.3">
      <c r="E562" s="37"/>
      <c r="K562"/>
      <c r="L562"/>
    </row>
    <row r="563" spans="5:12" x14ac:dyDescent="0.3">
      <c r="E563" s="37"/>
      <c r="K563"/>
      <c r="L563"/>
    </row>
    <row r="564" spans="5:12" x14ac:dyDescent="0.3">
      <c r="E564" s="37"/>
      <c r="K564"/>
      <c r="L564"/>
    </row>
    <row r="565" spans="5:12" x14ac:dyDescent="0.3">
      <c r="E565" s="37"/>
      <c r="K565"/>
      <c r="L565"/>
    </row>
    <row r="566" spans="5:12" x14ac:dyDescent="0.3">
      <c r="E566" s="37"/>
      <c r="K566"/>
      <c r="L566"/>
    </row>
    <row r="567" spans="5:12" x14ac:dyDescent="0.3">
      <c r="E567" s="37"/>
      <c r="K567"/>
      <c r="L567"/>
    </row>
    <row r="568" spans="5:12" x14ac:dyDescent="0.3">
      <c r="E568" s="37"/>
      <c r="K568"/>
      <c r="L568"/>
    </row>
    <row r="569" spans="5:12" x14ac:dyDescent="0.3">
      <c r="E569" s="37"/>
      <c r="K569"/>
      <c r="L569"/>
    </row>
    <row r="570" spans="5:12" x14ac:dyDescent="0.3">
      <c r="E570" s="37"/>
      <c r="K570"/>
      <c r="L570"/>
    </row>
    <row r="571" spans="5:12" x14ac:dyDescent="0.3">
      <c r="E571" s="37"/>
      <c r="K571"/>
      <c r="L571"/>
    </row>
    <row r="572" spans="5:12" x14ac:dyDescent="0.3">
      <c r="E572" s="37"/>
      <c r="K572"/>
      <c r="L572"/>
    </row>
    <row r="573" spans="5:12" x14ac:dyDescent="0.3">
      <c r="E573" s="37"/>
      <c r="K573"/>
      <c r="L573"/>
    </row>
    <row r="574" spans="5:12" x14ac:dyDescent="0.3">
      <c r="E574" s="37"/>
      <c r="K574"/>
      <c r="L574"/>
    </row>
    <row r="575" spans="5:12" x14ac:dyDescent="0.3">
      <c r="E575" s="37"/>
      <c r="K575"/>
      <c r="L575"/>
    </row>
    <row r="576" spans="5:12" x14ac:dyDescent="0.3">
      <c r="E576" s="37"/>
      <c r="K576"/>
      <c r="L576"/>
    </row>
    <row r="577" spans="5:12" x14ac:dyDescent="0.3">
      <c r="E577" s="37"/>
      <c r="K577"/>
      <c r="L577"/>
    </row>
    <row r="578" spans="5:12" x14ac:dyDescent="0.3">
      <c r="E578" s="37"/>
      <c r="K578"/>
      <c r="L578"/>
    </row>
    <row r="579" spans="5:12" x14ac:dyDescent="0.3">
      <c r="E579" s="37"/>
      <c r="K579"/>
      <c r="L579"/>
    </row>
    <row r="580" spans="5:12" x14ac:dyDescent="0.3">
      <c r="E580" s="37"/>
      <c r="K580"/>
      <c r="L580"/>
    </row>
    <row r="581" spans="5:12" x14ac:dyDescent="0.3">
      <c r="E581" s="37"/>
      <c r="K581"/>
      <c r="L581"/>
    </row>
    <row r="582" spans="5:12" x14ac:dyDescent="0.3">
      <c r="E582" s="37"/>
      <c r="K582"/>
      <c r="L582"/>
    </row>
    <row r="583" spans="5:12" x14ac:dyDescent="0.3">
      <c r="E583" s="37"/>
      <c r="K583"/>
      <c r="L583"/>
    </row>
    <row r="584" spans="5:12" x14ac:dyDescent="0.3">
      <c r="E584" s="37"/>
      <c r="K584"/>
      <c r="L584"/>
    </row>
    <row r="585" spans="5:12" x14ac:dyDescent="0.3">
      <c r="E585" s="37"/>
      <c r="K585"/>
      <c r="L585"/>
    </row>
    <row r="586" spans="5:12" x14ac:dyDescent="0.3">
      <c r="E586" s="37"/>
      <c r="K586"/>
      <c r="L586"/>
    </row>
    <row r="587" spans="5:12" x14ac:dyDescent="0.3">
      <c r="E587" s="37"/>
      <c r="K587"/>
      <c r="L587"/>
    </row>
    <row r="588" spans="5:12" x14ac:dyDescent="0.3">
      <c r="E588" s="37"/>
      <c r="K588"/>
      <c r="L588"/>
    </row>
    <row r="589" spans="5:12" x14ac:dyDescent="0.3">
      <c r="E589" s="37"/>
      <c r="K589"/>
      <c r="L589"/>
    </row>
    <row r="590" spans="5:12" x14ac:dyDescent="0.3">
      <c r="E590" s="37"/>
      <c r="K590"/>
      <c r="L590"/>
    </row>
    <row r="591" spans="5:12" x14ac:dyDescent="0.3">
      <c r="E591" s="37"/>
      <c r="K591"/>
      <c r="L591"/>
    </row>
    <row r="592" spans="5:12" x14ac:dyDescent="0.3">
      <c r="E592" s="37"/>
      <c r="K592"/>
      <c r="L592"/>
    </row>
    <row r="593" spans="5:12" x14ac:dyDescent="0.3">
      <c r="E593" s="37"/>
      <c r="K593"/>
      <c r="L593"/>
    </row>
    <row r="594" spans="5:12" x14ac:dyDescent="0.3">
      <c r="E594" s="37"/>
      <c r="K594"/>
      <c r="L594"/>
    </row>
    <row r="595" spans="5:12" x14ac:dyDescent="0.3">
      <c r="E595" s="37"/>
      <c r="K595"/>
      <c r="L595"/>
    </row>
    <row r="596" spans="5:12" x14ac:dyDescent="0.3">
      <c r="E596" s="37"/>
      <c r="K596"/>
      <c r="L596"/>
    </row>
    <row r="597" spans="5:12" x14ac:dyDescent="0.3">
      <c r="E597" s="37"/>
      <c r="K597"/>
      <c r="L597"/>
    </row>
    <row r="598" spans="5:12" x14ac:dyDescent="0.3">
      <c r="E598" s="37"/>
      <c r="K598"/>
      <c r="L598"/>
    </row>
    <row r="599" spans="5:12" x14ac:dyDescent="0.3">
      <c r="E599" s="37"/>
      <c r="K599"/>
      <c r="L599"/>
    </row>
    <row r="600" spans="5:12" x14ac:dyDescent="0.3">
      <c r="E600" s="37"/>
      <c r="K600"/>
      <c r="L600"/>
    </row>
    <row r="601" spans="5:12" x14ac:dyDescent="0.3">
      <c r="E601" s="37"/>
      <c r="K601"/>
      <c r="L601"/>
    </row>
    <row r="602" spans="5:12" x14ac:dyDescent="0.3">
      <c r="E602" s="37"/>
      <c r="K602"/>
      <c r="L602"/>
    </row>
    <row r="603" spans="5:12" x14ac:dyDescent="0.3">
      <c r="E603" s="37"/>
      <c r="K603"/>
      <c r="L603"/>
    </row>
    <row r="604" spans="5:12" x14ac:dyDescent="0.3">
      <c r="E604" s="37"/>
      <c r="K604"/>
      <c r="L604"/>
    </row>
    <row r="605" spans="5:12" x14ac:dyDescent="0.3">
      <c r="E605" s="37"/>
      <c r="K605"/>
      <c r="L605"/>
    </row>
    <row r="606" spans="5:12" x14ac:dyDescent="0.3">
      <c r="E606" s="37"/>
      <c r="K606"/>
      <c r="L606"/>
    </row>
    <row r="607" spans="5:12" x14ac:dyDescent="0.3">
      <c r="E607" s="37"/>
      <c r="K607"/>
      <c r="L607"/>
    </row>
    <row r="608" spans="5:12" x14ac:dyDescent="0.3">
      <c r="E608" s="37"/>
      <c r="K608"/>
      <c r="L608"/>
    </row>
    <row r="609" spans="5:12" x14ac:dyDescent="0.3">
      <c r="E609" s="37"/>
      <c r="K609"/>
      <c r="L609"/>
    </row>
    <row r="610" spans="5:12" x14ac:dyDescent="0.3">
      <c r="E610" s="37"/>
      <c r="K610"/>
      <c r="L610"/>
    </row>
    <row r="611" spans="5:12" x14ac:dyDescent="0.3">
      <c r="E611" s="37"/>
      <c r="K611"/>
      <c r="L611"/>
    </row>
    <row r="612" spans="5:12" x14ac:dyDescent="0.3">
      <c r="E612" s="37"/>
      <c r="K612"/>
      <c r="L612"/>
    </row>
    <row r="613" spans="5:12" x14ac:dyDescent="0.3">
      <c r="E613" s="37"/>
      <c r="K613"/>
      <c r="L613"/>
    </row>
    <row r="614" spans="5:12" x14ac:dyDescent="0.3">
      <c r="E614" s="37"/>
      <c r="K614"/>
      <c r="L614"/>
    </row>
    <row r="615" spans="5:12" x14ac:dyDescent="0.3">
      <c r="E615" s="37"/>
      <c r="K615"/>
      <c r="L615"/>
    </row>
    <row r="616" spans="5:12" x14ac:dyDescent="0.3">
      <c r="E616" s="37"/>
      <c r="K616"/>
      <c r="L616"/>
    </row>
    <row r="617" spans="5:12" x14ac:dyDescent="0.3">
      <c r="E617" s="37"/>
      <c r="K617"/>
      <c r="L617"/>
    </row>
    <row r="618" spans="5:12" x14ac:dyDescent="0.3">
      <c r="E618" s="37"/>
      <c r="K618"/>
      <c r="L618"/>
    </row>
    <row r="619" spans="5:12" x14ac:dyDescent="0.3">
      <c r="E619" s="37"/>
      <c r="K619"/>
      <c r="L619"/>
    </row>
    <row r="620" spans="5:12" x14ac:dyDescent="0.3">
      <c r="E620" s="37"/>
      <c r="K620"/>
      <c r="L620"/>
    </row>
    <row r="621" spans="5:12" x14ac:dyDescent="0.3">
      <c r="E621" s="37"/>
      <c r="K621"/>
      <c r="L621"/>
    </row>
    <row r="622" spans="5:12" x14ac:dyDescent="0.3">
      <c r="E622" s="37"/>
      <c r="K622"/>
      <c r="L622"/>
    </row>
    <row r="623" spans="5:12" x14ac:dyDescent="0.3">
      <c r="E623" s="37"/>
      <c r="K623"/>
      <c r="L623"/>
    </row>
    <row r="624" spans="5:12" x14ac:dyDescent="0.3">
      <c r="E624" s="37"/>
      <c r="K624"/>
      <c r="L624"/>
    </row>
    <row r="625" spans="5:12" x14ac:dyDescent="0.3">
      <c r="E625" s="37"/>
      <c r="K625"/>
      <c r="L625"/>
    </row>
    <row r="626" spans="5:12" x14ac:dyDescent="0.3">
      <c r="E626" s="37"/>
      <c r="K626"/>
      <c r="L626"/>
    </row>
    <row r="627" spans="5:12" x14ac:dyDescent="0.3">
      <c r="E627" s="37"/>
      <c r="K627"/>
      <c r="L627"/>
    </row>
    <row r="628" spans="5:12" x14ac:dyDescent="0.3">
      <c r="E628" s="37"/>
      <c r="K628"/>
      <c r="L628"/>
    </row>
    <row r="629" spans="5:12" x14ac:dyDescent="0.3">
      <c r="E629" s="37"/>
      <c r="K629"/>
      <c r="L629"/>
    </row>
    <row r="630" spans="5:12" x14ac:dyDescent="0.3">
      <c r="E630" s="37"/>
      <c r="K630"/>
      <c r="L630"/>
    </row>
    <row r="631" spans="5:12" x14ac:dyDescent="0.3">
      <c r="E631" s="37"/>
      <c r="K631"/>
      <c r="L631"/>
    </row>
    <row r="632" spans="5:12" x14ac:dyDescent="0.3">
      <c r="E632" s="37"/>
      <c r="K632"/>
      <c r="L632"/>
    </row>
    <row r="633" spans="5:12" x14ac:dyDescent="0.3">
      <c r="E633" s="37"/>
      <c r="K633"/>
      <c r="L633"/>
    </row>
    <row r="634" spans="5:12" x14ac:dyDescent="0.3">
      <c r="E634" s="37"/>
      <c r="K634"/>
      <c r="L634"/>
    </row>
    <row r="635" spans="5:12" x14ac:dyDescent="0.3">
      <c r="E635" s="37"/>
      <c r="K635"/>
      <c r="L635"/>
    </row>
    <row r="636" spans="5:12" x14ac:dyDescent="0.3">
      <c r="E636" s="37"/>
      <c r="K636"/>
      <c r="L636"/>
    </row>
    <row r="637" spans="5:12" x14ac:dyDescent="0.3">
      <c r="E637" s="37"/>
      <c r="K637"/>
      <c r="L637"/>
    </row>
    <row r="638" spans="5:12" x14ac:dyDescent="0.3">
      <c r="E638" s="37"/>
      <c r="K638"/>
      <c r="L638"/>
    </row>
    <row r="639" spans="5:12" x14ac:dyDescent="0.3">
      <c r="E639" s="37"/>
      <c r="K639"/>
      <c r="L639"/>
    </row>
    <row r="640" spans="5:12" x14ac:dyDescent="0.3">
      <c r="E640" s="37"/>
      <c r="K640"/>
      <c r="L640"/>
    </row>
    <row r="641" spans="5:12" x14ac:dyDescent="0.3">
      <c r="E641" s="37"/>
      <c r="K641"/>
      <c r="L641"/>
    </row>
    <row r="642" spans="5:12" x14ac:dyDescent="0.3">
      <c r="E642" s="37"/>
      <c r="K642"/>
      <c r="L642"/>
    </row>
    <row r="643" spans="5:12" x14ac:dyDescent="0.3">
      <c r="E643" s="37"/>
      <c r="K643"/>
      <c r="L643"/>
    </row>
    <row r="644" spans="5:12" x14ac:dyDescent="0.3">
      <c r="E644" s="37"/>
      <c r="K644"/>
      <c r="L644"/>
    </row>
    <row r="645" spans="5:12" x14ac:dyDescent="0.3">
      <c r="E645" s="37"/>
      <c r="K645"/>
      <c r="L645"/>
    </row>
    <row r="646" spans="5:12" x14ac:dyDescent="0.3">
      <c r="E646" s="37"/>
      <c r="K646"/>
      <c r="L646"/>
    </row>
    <row r="647" spans="5:12" x14ac:dyDescent="0.3">
      <c r="E647" s="37"/>
      <c r="K647"/>
      <c r="L647"/>
    </row>
    <row r="648" spans="5:12" x14ac:dyDescent="0.3">
      <c r="E648" s="37"/>
      <c r="K648"/>
      <c r="L648"/>
    </row>
    <row r="649" spans="5:12" x14ac:dyDescent="0.3">
      <c r="E649" s="37"/>
      <c r="K649"/>
      <c r="L649"/>
    </row>
    <row r="650" spans="5:12" x14ac:dyDescent="0.3">
      <c r="E650" s="37"/>
      <c r="K650"/>
      <c r="L650"/>
    </row>
    <row r="651" spans="5:12" x14ac:dyDescent="0.3">
      <c r="E651" s="37"/>
      <c r="K651"/>
      <c r="L651"/>
    </row>
    <row r="652" spans="5:12" x14ac:dyDescent="0.3">
      <c r="E652" s="37"/>
      <c r="K652"/>
      <c r="L652"/>
    </row>
    <row r="653" spans="5:12" x14ac:dyDescent="0.3">
      <c r="E653" s="37"/>
      <c r="K653"/>
      <c r="L653"/>
    </row>
    <row r="654" spans="5:12" x14ac:dyDescent="0.3">
      <c r="E654" s="37"/>
      <c r="K654"/>
      <c r="L654"/>
    </row>
    <row r="655" spans="5:12" x14ac:dyDescent="0.3">
      <c r="E655" s="37"/>
      <c r="K655"/>
      <c r="L655"/>
    </row>
    <row r="656" spans="5:12" x14ac:dyDescent="0.3">
      <c r="E656" s="37"/>
      <c r="K656"/>
      <c r="L656"/>
    </row>
    <row r="657" spans="5:12" x14ac:dyDescent="0.3">
      <c r="E657" s="37"/>
      <c r="K657"/>
      <c r="L657"/>
    </row>
    <row r="658" spans="5:12" x14ac:dyDescent="0.3">
      <c r="E658" s="37"/>
      <c r="K658"/>
      <c r="L658"/>
    </row>
    <row r="659" spans="5:12" x14ac:dyDescent="0.3">
      <c r="E659" s="37"/>
      <c r="K659"/>
      <c r="L659"/>
    </row>
    <row r="660" spans="5:12" x14ac:dyDescent="0.3">
      <c r="E660" s="37"/>
      <c r="K660"/>
      <c r="L660"/>
    </row>
    <row r="661" spans="5:12" x14ac:dyDescent="0.3">
      <c r="E661" s="37"/>
      <c r="K661"/>
      <c r="L661"/>
    </row>
    <row r="662" spans="5:12" x14ac:dyDescent="0.3">
      <c r="E662" s="37"/>
      <c r="K662"/>
      <c r="L662"/>
    </row>
    <row r="663" spans="5:12" x14ac:dyDescent="0.3">
      <c r="E663" s="37"/>
      <c r="K663"/>
      <c r="L663"/>
    </row>
    <row r="664" spans="5:12" x14ac:dyDescent="0.3">
      <c r="E664" s="37"/>
      <c r="K664"/>
      <c r="L664"/>
    </row>
    <row r="665" spans="5:12" x14ac:dyDescent="0.3">
      <c r="E665" s="37"/>
      <c r="K665"/>
      <c r="L665"/>
    </row>
    <row r="666" spans="5:12" x14ac:dyDescent="0.3">
      <c r="E666" s="37"/>
      <c r="K666"/>
      <c r="L666"/>
    </row>
    <row r="667" spans="5:12" x14ac:dyDescent="0.3">
      <c r="E667" s="37"/>
      <c r="K667"/>
      <c r="L667"/>
    </row>
    <row r="668" spans="5:12" x14ac:dyDescent="0.3">
      <c r="E668" s="37"/>
      <c r="K668"/>
      <c r="L668"/>
    </row>
    <row r="669" spans="5:12" x14ac:dyDescent="0.3">
      <c r="E669" s="37"/>
      <c r="K669"/>
      <c r="L669"/>
    </row>
    <row r="670" spans="5:12" x14ac:dyDescent="0.3">
      <c r="E670" s="37"/>
      <c r="K670"/>
      <c r="L670"/>
    </row>
    <row r="671" spans="5:12" x14ac:dyDescent="0.3">
      <c r="E671" s="37"/>
      <c r="K671"/>
      <c r="L671"/>
    </row>
    <row r="672" spans="5:12" x14ac:dyDescent="0.3">
      <c r="E672" s="37"/>
      <c r="K672"/>
      <c r="L672"/>
    </row>
    <row r="673" spans="5:12" x14ac:dyDescent="0.3">
      <c r="E673" s="37"/>
      <c r="K673"/>
      <c r="L673"/>
    </row>
    <row r="674" spans="5:12" x14ac:dyDescent="0.3">
      <c r="E674" s="37"/>
      <c r="K674"/>
      <c r="L674"/>
    </row>
    <row r="675" spans="5:12" x14ac:dyDescent="0.3">
      <c r="E675" s="37"/>
      <c r="K675"/>
      <c r="L675"/>
    </row>
    <row r="676" spans="5:12" x14ac:dyDescent="0.3">
      <c r="E676" s="37"/>
      <c r="K676"/>
      <c r="L676"/>
    </row>
    <row r="677" spans="5:12" x14ac:dyDescent="0.3">
      <c r="E677" s="37"/>
      <c r="K677"/>
      <c r="L677"/>
    </row>
    <row r="678" spans="5:12" x14ac:dyDescent="0.3">
      <c r="E678" s="37"/>
      <c r="K678"/>
      <c r="L678"/>
    </row>
    <row r="679" spans="5:12" x14ac:dyDescent="0.3">
      <c r="E679" s="37"/>
      <c r="K679"/>
      <c r="L679"/>
    </row>
    <row r="680" spans="5:12" x14ac:dyDescent="0.3">
      <c r="E680" s="37"/>
      <c r="K680"/>
      <c r="L680"/>
    </row>
    <row r="681" spans="5:12" x14ac:dyDescent="0.3">
      <c r="E681" s="37"/>
      <c r="K681"/>
      <c r="L681"/>
    </row>
    <row r="682" spans="5:12" x14ac:dyDescent="0.3">
      <c r="E682" s="37"/>
      <c r="K682"/>
      <c r="L682"/>
    </row>
    <row r="683" spans="5:12" x14ac:dyDescent="0.3">
      <c r="E683" s="37"/>
      <c r="K683"/>
      <c r="L683"/>
    </row>
    <row r="684" spans="5:12" x14ac:dyDescent="0.3">
      <c r="E684" s="37"/>
      <c r="K684"/>
      <c r="L684"/>
    </row>
    <row r="685" spans="5:12" x14ac:dyDescent="0.3">
      <c r="E685" s="37"/>
      <c r="K685"/>
      <c r="L685"/>
    </row>
    <row r="686" spans="5:12" x14ac:dyDescent="0.3">
      <c r="E686" s="37"/>
      <c r="K686"/>
      <c r="L686"/>
    </row>
    <row r="687" spans="5:12" x14ac:dyDescent="0.3">
      <c r="E687" s="37"/>
      <c r="K687"/>
      <c r="L687"/>
    </row>
    <row r="688" spans="5:12" x14ac:dyDescent="0.3">
      <c r="E688" s="37"/>
      <c r="K688"/>
      <c r="L688"/>
    </row>
    <row r="689" spans="5:12" x14ac:dyDescent="0.3">
      <c r="E689" s="37"/>
      <c r="K689"/>
      <c r="L689"/>
    </row>
    <row r="690" spans="5:12" x14ac:dyDescent="0.3">
      <c r="E690" s="37"/>
      <c r="K690"/>
      <c r="L690"/>
    </row>
    <row r="691" spans="5:12" x14ac:dyDescent="0.3">
      <c r="E691" s="37"/>
      <c r="K691"/>
      <c r="L691"/>
    </row>
    <row r="692" spans="5:12" x14ac:dyDescent="0.3">
      <c r="E692" s="37"/>
      <c r="K692"/>
      <c r="L692"/>
    </row>
    <row r="693" spans="5:12" x14ac:dyDescent="0.3">
      <c r="E693" s="37"/>
      <c r="K693"/>
      <c r="L693"/>
    </row>
    <row r="694" spans="5:12" x14ac:dyDescent="0.3">
      <c r="E694" s="37"/>
      <c r="K694"/>
      <c r="L694"/>
    </row>
    <row r="695" spans="5:12" x14ac:dyDescent="0.3">
      <c r="E695" s="37"/>
      <c r="K695"/>
      <c r="L695"/>
    </row>
    <row r="696" spans="5:12" x14ac:dyDescent="0.3">
      <c r="E696" s="37"/>
      <c r="K696"/>
      <c r="L696"/>
    </row>
    <row r="697" spans="5:12" x14ac:dyDescent="0.3">
      <c r="E697" s="37"/>
      <c r="K697"/>
      <c r="L697"/>
    </row>
    <row r="698" spans="5:12" x14ac:dyDescent="0.3">
      <c r="E698" s="37"/>
      <c r="K698"/>
      <c r="L698"/>
    </row>
    <row r="699" spans="5:12" x14ac:dyDescent="0.3">
      <c r="E699" s="37"/>
      <c r="K699"/>
      <c r="L699"/>
    </row>
    <row r="700" spans="5:12" x14ac:dyDescent="0.3">
      <c r="E700" s="37"/>
      <c r="K700"/>
      <c r="L700"/>
    </row>
    <row r="701" spans="5:12" x14ac:dyDescent="0.3">
      <c r="E701" s="37"/>
      <c r="K701"/>
      <c r="L701"/>
    </row>
    <row r="702" spans="5:12" x14ac:dyDescent="0.3">
      <c r="E702" s="37"/>
      <c r="K702"/>
      <c r="L702"/>
    </row>
    <row r="703" spans="5:12" x14ac:dyDescent="0.3">
      <c r="E703" s="37"/>
      <c r="K703"/>
      <c r="L703"/>
    </row>
    <row r="704" spans="5:12" x14ac:dyDescent="0.3">
      <c r="E704" s="37"/>
      <c r="K704"/>
      <c r="L704"/>
    </row>
    <row r="705" spans="5:12" x14ac:dyDescent="0.3">
      <c r="E705" s="37"/>
      <c r="K705"/>
      <c r="L705"/>
    </row>
    <row r="706" spans="5:12" x14ac:dyDescent="0.3">
      <c r="E706" s="37"/>
      <c r="K706"/>
      <c r="L706"/>
    </row>
    <row r="707" spans="5:12" x14ac:dyDescent="0.3">
      <c r="E707" s="37"/>
      <c r="K707"/>
      <c r="L707"/>
    </row>
    <row r="708" spans="5:12" x14ac:dyDescent="0.3">
      <c r="E708" s="37"/>
      <c r="K708"/>
      <c r="L708"/>
    </row>
    <row r="709" spans="5:12" x14ac:dyDescent="0.3">
      <c r="E709" s="37"/>
      <c r="K709"/>
      <c r="L709"/>
    </row>
    <row r="710" spans="5:12" x14ac:dyDescent="0.3">
      <c r="E710" s="37"/>
      <c r="K710"/>
      <c r="L710"/>
    </row>
    <row r="711" spans="5:12" x14ac:dyDescent="0.3">
      <c r="E711" s="37"/>
      <c r="K711"/>
      <c r="L711"/>
    </row>
    <row r="712" spans="5:12" x14ac:dyDescent="0.3">
      <c r="E712" s="37"/>
      <c r="K712"/>
      <c r="L712"/>
    </row>
    <row r="713" spans="5:12" x14ac:dyDescent="0.3">
      <c r="E713" s="37"/>
      <c r="K713"/>
      <c r="L713"/>
    </row>
    <row r="714" spans="5:12" x14ac:dyDescent="0.3">
      <c r="E714" s="37"/>
      <c r="K714"/>
      <c r="L714"/>
    </row>
    <row r="715" spans="5:12" x14ac:dyDescent="0.3">
      <c r="E715" s="37"/>
      <c r="K715"/>
      <c r="L715"/>
    </row>
    <row r="716" spans="5:12" x14ac:dyDescent="0.3">
      <c r="E716" s="37"/>
      <c r="K716"/>
      <c r="L716"/>
    </row>
    <row r="717" spans="5:12" x14ac:dyDescent="0.3">
      <c r="E717" s="37"/>
      <c r="K717"/>
      <c r="L717"/>
    </row>
    <row r="718" spans="5:12" x14ac:dyDescent="0.3">
      <c r="E718" s="37"/>
      <c r="K718"/>
      <c r="L718"/>
    </row>
    <row r="719" spans="5:12" x14ac:dyDescent="0.3">
      <c r="E719" s="37"/>
      <c r="K719"/>
      <c r="L719"/>
    </row>
    <row r="720" spans="5:12" x14ac:dyDescent="0.3">
      <c r="E720" s="37"/>
      <c r="K720"/>
      <c r="L720"/>
    </row>
    <row r="721" spans="5:12" x14ac:dyDescent="0.3">
      <c r="E721" s="37"/>
      <c r="K721"/>
      <c r="L721"/>
    </row>
    <row r="722" spans="5:12" x14ac:dyDescent="0.3">
      <c r="E722" s="37"/>
      <c r="K722"/>
      <c r="L722"/>
    </row>
    <row r="723" spans="5:12" x14ac:dyDescent="0.3">
      <c r="E723" s="37"/>
      <c r="K723"/>
      <c r="L723"/>
    </row>
    <row r="724" spans="5:12" x14ac:dyDescent="0.3">
      <c r="E724" s="37"/>
      <c r="K724"/>
      <c r="L724"/>
    </row>
    <row r="725" spans="5:12" x14ac:dyDescent="0.3">
      <c r="E725" s="37"/>
      <c r="K725"/>
      <c r="L725"/>
    </row>
    <row r="726" spans="5:12" x14ac:dyDescent="0.3">
      <c r="E726" s="37"/>
      <c r="K726"/>
      <c r="L726"/>
    </row>
    <row r="727" spans="5:12" x14ac:dyDescent="0.3">
      <c r="E727" s="37"/>
      <c r="K727"/>
      <c r="L727"/>
    </row>
    <row r="728" spans="5:12" x14ac:dyDescent="0.3">
      <c r="E728" s="37"/>
      <c r="K728"/>
      <c r="L728"/>
    </row>
    <row r="729" spans="5:12" x14ac:dyDescent="0.3">
      <c r="E729" s="37"/>
      <c r="K729"/>
      <c r="L729"/>
    </row>
    <row r="730" spans="5:12" x14ac:dyDescent="0.3">
      <c r="E730" s="37"/>
      <c r="K730"/>
      <c r="L730"/>
    </row>
    <row r="731" spans="5:12" x14ac:dyDescent="0.3">
      <c r="E731" s="37"/>
      <c r="K731"/>
      <c r="L731"/>
    </row>
    <row r="732" spans="5:12" x14ac:dyDescent="0.3">
      <c r="E732" s="37"/>
      <c r="K732"/>
      <c r="L732"/>
    </row>
    <row r="733" spans="5:12" x14ac:dyDescent="0.3">
      <c r="E733" s="37"/>
      <c r="K733"/>
      <c r="L733"/>
    </row>
    <row r="734" spans="5:12" x14ac:dyDescent="0.3">
      <c r="E734" s="37"/>
      <c r="K734"/>
      <c r="L734"/>
    </row>
    <row r="735" spans="5:12" x14ac:dyDescent="0.3">
      <c r="E735" s="37"/>
      <c r="K735"/>
      <c r="L735"/>
    </row>
    <row r="736" spans="5:12" x14ac:dyDescent="0.3">
      <c r="E736" s="37"/>
      <c r="K736"/>
      <c r="L736"/>
    </row>
    <row r="737" spans="5:12" x14ac:dyDescent="0.3">
      <c r="E737" s="37"/>
      <c r="K737"/>
      <c r="L737"/>
    </row>
    <row r="738" spans="5:12" x14ac:dyDescent="0.3">
      <c r="E738" s="37"/>
      <c r="K738"/>
      <c r="L738"/>
    </row>
    <row r="739" spans="5:12" x14ac:dyDescent="0.3">
      <c r="E739" s="37"/>
      <c r="K739"/>
      <c r="L739"/>
    </row>
    <row r="740" spans="5:12" x14ac:dyDescent="0.3">
      <c r="E740" s="37"/>
      <c r="K740"/>
      <c r="L740"/>
    </row>
    <row r="741" spans="5:12" x14ac:dyDescent="0.3">
      <c r="E741" s="37"/>
      <c r="K741"/>
      <c r="L741"/>
    </row>
    <row r="742" spans="5:12" x14ac:dyDescent="0.3">
      <c r="E742" s="37"/>
      <c r="K742"/>
      <c r="L742"/>
    </row>
    <row r="743" spans="5:12" x14ac:dyDescent="0.3">
      <c r="E743" s="37"/>
      <c r="K743"/>
      <c r="L743"/>
    </row>
    <row r="744" spans="5:12" x14ac:dyDescent="0.3">
      <c r="E744" s="37"/>
      <c r="K744"/>
      <c r="L744"/>
    </row>
    <row r="745" spans="5:12" x14ac:dyDescent="0.3">
      <c r="E745" s="37"/>
      <c r="K745"/>
      <c r="L745"/>
    </row>
    <row r="746" spans="5:12" x14ac:dyDescent="0.3">
      <c r="E746" s="37"/>
      <c r="K746"/>
      <c r="L746"/>
    </row>
    <row r="747" spans="5:12" x14ac:dyDescent="0.3">
      <c r="E747" s="37"/>
      <c r="K747"/>
      <c r="L747"/>
    </row>
    <row r="748" spans="5:12" x14ac:dyDescent="0.3">
      <c r="E748" s="37"/>
      <c r="K748"/>
      <c r="L748"/>
    </row>
    <row r="749" spans="5:12" x14ac:dyDescent="0.3">
      <c r="E749" s="37"/>
      <c r="K749"/>
      <c r="L749"/>
    </row>
    <row r="750" spans="5:12" x14ac:dyDescent="0.3">
      <c r="E750" s="37"/>
      <c r="K750"/>
      <c r="L750"/>
    </row>
    <row r="751" spans="5:12" x14ac:dyDescent="0.3">
      <c r="E751" s="37"/>
      <c r="K751"/>
      <c r="L751"/>
    </row>
    <row r="752" spans="5:12" x14ac:dyDescent="0.3">
      <c r="E752" s="37"/>
      <c r="K752"/>
      <c r="L752"/>
    </row>
    <row r="753" spans="5:12" x14ac:dyDescent="0.3">
      <c r="E753" s="37"/>
      <c r="K753"/>
      <c r="L753"/>
    </row>
    <row r="754" spans="5:12" x14ac:dyDescent="0.3">
      <c r="E754" s="37"/>
      <c r="K754"/>
      <c r="L754"/>
    </row>
    <row r="755" spans="5:12" x14ac:dyDescent="0.3">
      <c r="E755" s="37"/>
      <c r="K755"/>
      <c r="L755"/>
    </row>
    <row r="756" spans="5:12" x14ac:dyDescent="0.3">
      <c r="E756" s="37"/>
      <c r="K756"/>
      <c r="L756"/>
    </row>
    <row r="757" spans="5:12" x14ac:dyDescent="0.3">
      <c r="E757" s="37"/>
      <c r="K757"/>
      <c r="L757"/>
    </row>
    <row r="758" spans="5:12" x14ac:dyDescent="0.3">
      <c r="E758" s="37"/>
      <c r="K758"/>
      <c r="L758"/>
    </row>
    <row r="759" spans="5:12" x14ac:dyDescent="0.3">
      <c r="E759" s="37"/>
      <c r="K759"/>
      <c r="L759"/>
    </row>
    <row r="760" spans="5:12" x14ac:dyDescent="0.3">
      <c r="E760" s="37"/>
      <c r="K760"/>
      <c r="L760"/>
    </row>
    <row r="761" spans="5:12" x14ac:dyDescent="0.3">
      <c r="E761" s="37"/>
      <c r="K761"/>
      <c r="L761"/>
    </row>
    <row r="762" spans="5:12" x14ac:dyDescent="0.3">
      <c r="E762" s="37"/>
      <c r="K762"/>
      <c r="L762"/>
    </row>
    <row r="763" spans="5:12" x14ac:dyDescent="0.3">
      <c r="E763" s="37"/>
      <c r="K763"/>
      <c r="L763"/>
    </row>
    <row r="764" spans="5:12" x14ac:dyDescent="0.3">
      <c r="E764" s="37"/>
      <c r="K764"/>
      <c r="L764"/>
    </row>
    <row r="765" spans="5:12" x14ac:dyDescent="0.3">
      <c r="E765" s="37"/>
      <c r="K765"/>
      <c r="L765"/>
    </row>
    <row r="766" spans="5:12" x14ac:dyDescent="0.3">
      <c r="E766" s="37"/>
      <c r="K766"/>
      <c r="L766"/>
    </row>
    <row r="767" spans="5:12" x14ac:dyDescent="0.3">
      <c r="E767" s="37"/>
      <c r="K767"/>
      <c r="L767"/>
    </row>
    <row r="768" spans="5:12" x14ac:dyDescent="0.3">
      <c r="E768" s="37"/>
      <c r="K768"/>
      <c r="L768"/>
    </row>
    <row r="769" spans="5:12" x14ac:dyDescent="0.3">
      <c r="E769" s="37"/>
      <c r="K769"/>
      <c r="L769"/>
    </row>
    <row r="770" spans="5:12" x14ac:dyDescent="0.3">
      <c r="E770" s="37"/>
      <c r="K770"/>
      <c r="L770"/>
    </row>
    <row r="771" spans="5:12" x14ac:dyDescent="0.3">
      <c r="E771" s="37"/>
      <c r="K771"/>
      <c r="L771"/>
    </row>
    <row r="772" spans="5:12" x14ac:dyDescent="0.3">
      <c r="E772" s="37"/>
      <c r="K772"/>
      <c r="L772"/>
    </row>
    <row r="773" spans="5:12" x14ac:dyDescent="0.3">
      <c r="E773" s="37"/>
      <c r="K773"/>
      <c r="L773"/>
    </row>
    <row r="774" spans="5:12" x14ac:dyDescent="0.3">
      <c r="E774" s="37"/>
      <c r="K774"/>
      <c r="L774"/>
    </row>
    <row r="775" spans="5:12" x14ac:dyDescent="0.3">
      <c r="E775" s="37"/>
      <c r="K775"/>
      <c r="L775"/>
    </row>
    <row r="776" spans="5:12" x14ac:dyDescent="0.3">
      <c r="E776" s="37"/>
      <c r="K776"/>
      <c r="L776"/>
    </row>
    <row r="777" spans="5:12" x14ac:dyDescent="0.3">
      <c r="E777" s="37"/>
      <c r="K777"/>
      <c r="L777"/>
    </row>
    <row r="778" spans="5:12" x14ac:dyDescent="0.3">
      <c r="E778" s="37"/>
      <c r="K778"/>
      <c r="L778"/>
    </row>
    <row r="779" spans="5:12" x14ac:dyDescent="0.3">
      <c r="E779" s="37"/>
      <c r="K779"/>
      <c r="L779"/>
    </row>
    <row r="780" spans="5:12" x14ac:dyDescent="0.3">
      <c r="E780" s="37"/>
      <c r="K780"/>
      <c r="L780"/>
    </row>
    <row r="781" spans="5:12" x14ac:dyDescent="0.3">
      <c r="E781" s="37"/>
      <c r="K781"/>
      <c r="L781"/>
    </row>
    <row r="782" spans="5:12" x14ac:dyDescent="0.3">
      <c r="E782" s="37"/>
      <c r="K782"/>
      <c r="L782"/>
    </row>
    <row r="783" spans="5:12" x14ac:dyDescent="0.3">
      <c r="E783" s="37"/>
      <c r="K783"/>
      <c r="L783"/>
    </row>
    <row r="784" spans="5:12" x14ac:dyDescent="0.3">
      <c r="E784" s="37"/>
      <c r="K784"/>
      <c r="L784"/>
    </row>
    <row r="785" spans="5:12" x14ac:dyDescent="0.3">
      <c r="E785" s="37"/>
      <c r="K785"/>
      <c r="L785"/>
    </row>
    <row r="786" spans="5:12" x14ac:dyDescent="0.3">
      <c r="E786" s="37"/>
      <c r="K786"/>
      <c r="L786"/>
    </row>
    <row r="787" spans="5:12" x14ac:dyDescent="0.3">
      <c r="E787" s="37"/>
      <c r="K787"/>
      <c r="L787"/>
    </row>
    <row r="788" spans="5:12" x14ac:dyDescent="0.3">
      <c r="E788" s="37"/>
      <c r="K788"/>
      <c r="L788"/>
    </row>
    <row r="789" spans="5:12" x14ac:dyDescent="0.3">
      <c r="E789" s="37"/>
      <c r="K789"/>
      <c r="L789"/>
    </row>
    <row r="790" spans="5:12" x14ac:dyDescent="0.3">
      <c r="E790" s="37"/>
      <c r="K790"/>
      <c r="L790"/>
    </row>
    <row r="791" spans="5:12" x14ac:dyDescent="0.3">
      <c r="E791" s="37"/>
      <c r="K791"/>
      <c r="L791"/>
    </row>
    <row r="792" spans="5:12" x14ac:dyDescent="0.3">
      <c r="E792" s="37"/>
      <c r="K792"/>
      <c r="L792"/>
    </row>
    <row r="793" spans="5:12" x14ac:dyDescent="0.3">
      <c r="E793" s="37"/>
      <c r="K793"/>
      <c r="L793"/>
    </row>
    <row r="794" spans="5:12" x14ac:dyDescent="0.3">
      <c r="E794" s="37"/>
      <c r="K794"/>
      <c r="L794"/>
    </row>
    <row r="795" spans="5:12" x14ac:dyDescent="0.3">
      <c r="E795" s="37"/>
      <c r="K795"/>
      <c r="L795"/>
    </row>
    <row r="796" spans="5:12" x14ac:dyDescent="0.3">
      <c r="E796" s="37"/>
      <c r="K796"/>
      <c r="L796"/>
    </row>
    <row r="797" spans="5:12" x14ac:dyDescent="0.3">
      <c r="E797" s="37"/>
      <c r="K797"/>
      <c r="L797"/>
    </row>
    <row r="798" spans="5:12" x14ac:dyDescent="0.3">
      <c r="E798" s="37"/>
      <c r="K798"/>
      <c r="L798"/>
    </row>
    <row r="799" spans="5:12" x14ac:dyDescent="0.3">
      <c r="E799" s="37"/>
      <c r="K799"/>
      <c r="L799"/>
    </row>
    <row r="800" spans="5:12" x14ac:dyDescent="0.3">
      <c r="E800" s="37"/>
      <c r="K800"/>
      <c r="L800"/>
    </row>
    <row r="801" spans="5:12" x14ac:dyDescent="0.3">
      <c r="E801" s="37"/>
      <c r="K801"/>
      <c r="L801"/>
    </row>
    <row r="802" spans="5:12" x14ac:dyDescent="0.3">
      <c r="E802" s="37"/>
      <c r="K802"/>
      <c r="L802"/>
    </row>
    <row r="803" spans="5:12" x14ac:dyDescent="0.3">
      <c r="E803" s="37"/>
      <c r="K803"/>
      <c r="L803"/>
    </row>
    <row r="804" spans="5:12" x14ac:dyDescent="0.3">
      <c r="E804" s="37"/>
      <c r="K804"/>
      <c r="L804"/>
    </row>
    <row r="805" spans="5:12" x14ac:dyDescent="0.3">
      <c r="E805" s="37"/>
      <c r="K805"/>
      <c r="L805"/>
    </row>
    <row r="806" spans="5:12" x14ac:dyDescent="0.3">
      <c r="E806" s="37"/>
      <c r="K806"/>
      <c r="L806"/>
    </row>
    <row r="807" spans="5:12" x14ac:dyDescent="0.3">
      <c r="E807" s="37"/>
      <c r="K807"/>
      <c r="L807"/>
    </row>
    <row r="808" spans="5:12" x14ac:dyDescent="0.3">
      <c r="E808" s="37"/>
      <c r="K808"/>
      <c r="L808"/>
    </row>
    <row r="809" spans="5:12" x14ac:dyDescent="0.3">
      <c r="E809" s="37"/>
      <c r="K809"/>
      <c r="L809"/>
    </row>
    <row r="810" spans="5:12" x14ac:dyDescent="0.3">
      <c r="E810" s="37"/>
      <c r="K810"/>
      <c r="L810"/>
    </row>
    <row r="811" spans="5:12" x14ac:dyDescent="0.3">
      <c r="E811" s="37"/>
      <c r="K811"/>
      <c r="L811"/>
    </row>
    <row r="812" spans="5:12" x14ac:dyDescent="0.3">
      <c r="E812" s="37"/>
      <c r="K812"/>
      <c r="L812"/>
    </row>
    <row r="813" spans="5:12" x14ac:dyDescent="0.3">
      <c r="E813" s="37"/>
      <c r="K813"/>
      <c r="L813"/>
    </row>
    <row r="814" spans="5:12" x14ac:dyDescent="0.3">
      <c r="E814" s="37"/>
      <c r="K814"/>
      <c r="L814"/>
    </row>
    <row r="815" spans="5:12" x14ac:dyDescent="0.3">
      <c r="E815" s="37"/>
      <c r="K815"/>
      <c r="L815"/>
    </row>
    <row r="816" spans="5:12" x14ac:dyDescent="0.3">
      <c r="E816" s="37"/>
      <c r="K816"/>
      <c r="L816"/>
    </row>
    <row r="817" spans="5:12" x14ac:dyDescent="0.3">
      <c r="E817" s="37"/>
      <c r="K817"/>
      <c r="L817"/>
    </row>
    <row r="818" spans="5:12" x14ac:dyDescent="0.3">
      <c r="E818" s="37"/>
      <c r="K818"/>
      <c r="L818"/>
    </row>
    <row r="819" spans="5:12" x14ac:dyDescent="0.3">
      <c r="E819" s="37"/>
      <c r="K819"/>
      <c r="L819"/>
    </row>
    <row r="820" spans="5:12" x14ac:dyDescent="0.3">
      <c r="E820" s="37"/>
      <c r="K820"/>
      <c r="L820"/>
    </row>
    <row r="821" spans="5:12" x14ac:dyDescent="0.3">
      <c r="E821" s="37"/>
      <c r="K821"/>
      <c r="L821"/>
    </row>
    <row r="822" spans="5:12" x14ac:dyDescent="0.3">
      <c r="E822" s="37"/>
      <c r="K822"/>
      <c r="L822"/>
    </row>
    <row r="823" spans="5:12" x14ac:dyDescent="0.3">
      <c r="E823" s="37"/>
      <c r="K823"/>
      <c r="L823"/>
    </row>
    <row r="824" spans="5:12" x14ac:dyDescent="0.3">
      <c r="E824" s="37"/>
      <c r="K824"/>
      <c r="L824"/>
    </row>
    <row r="825" spans="5:12" x14ac:dyDescent="0.3">
      <c r="E825" s="37"/>
      <c r="K825"/>
      <c r="L825"/>
    </row>
    <row r="826" spans="5:12" x14ac:dyDescent="0.3">
      <c r="E826" s="37"/>
      <c r="K826"/>
      <c r="L826"/>
    </row>
    <row r="827" spans="5:12" x14ac:dyDescent="0.3">
      <c r="E827" s="37"/>
      <c r="K827"/>
      <c r="L827"/>
    </row>
    <row r="828" spans="5:12" x14ac:dyDescent="0.3">
      <c r="E828" s="37"/>
      <c r="K828"/>
      <c r="L828"/>
    </row>
    <row r="829" spans="5:12" x14ac:dyDescent="0.3">
      <c r="E829" s="37"/>
      <c r="K829"/>
      <c r="L829"/>
    </row>
    <row r="830" spans="5:12" x14ac:dyDescent="0.3">
      <c r="E830" s="37"/>
      <c r="K830"/>
      <c r="L830"/>
    </row>
    <row r="831" spans="5:12" x14ac:dyDescent="0.3">
      <c r="E831" s="37"/>
      <c r="K831"/>
      <c r="L831"/>
    </row>
    <row r="832" spans="5:12" x14ac:dyDescent="0.3">
      <c r="E832" s="37"/>
      <c r="K832"/>
      <c r="L832"/>
    </row>
    <row r="833" spans="5:12" x14ac:dyDescent="0.3">
      <c r="E833" s="37"/>
      <c r="K833"/>
      <c r="L833"/>
    </row>
    <row r="834" spans="5:12" x14ac:dyDescent="0.3">
      <c r="E834" s="37"/>
      <c r="K834"/>
      <c r="L834"/>
    </row>
    <row r="835" spans="5:12" x14ac:dyDescent="0.3">
      <c r="E835" s="37"/>
      <c r="K835"/>
      <c r="L835"/>
    </row>
    <row r="836" spans="5:12" x14ac:dyDescent="0.3">
      <c r="E836" s="37"/>
      <c r="K836"/>
      <c r="L836"/>
    </row>
    <row r="837" spans="5:12" x14ac:dyDescent="0.3">
      <c r="E837" s="37"/>
      <c r="K837"/>
      <c r="L837"/>
    </row>
    <row r="838" spans="5:12" x14ac:dyDescent="0.3">
      <c r="E838" s="37"/>
      <c r="K838"/>
      <c r="L838"/>
    </row>
    <row r="839" spans="5:12" x14ac:dyDescent="0.3">
      <c r="E839" s="37"/>
      <c r="K839"/>
      <c r="L839"/>
    </row>
    <row r="840" spans="5:12" x14ac:dyDescent="0.3">
      <c r="E840" s="37"/>
      <c r="K840"/>
      <c r="L840"/>
    </row>
    <row r="841" spans="5:12" x14ac:dyDescent="0.3">
      <c r="E841" s="37"/>
      <c r="K841"/>
      <c r="L841"/>
    </row>
    <row r="842" spans="5:12" x14ac:dyDescent="0.3">
      <c r="E842" s="37"/>
      <c r="K842"/>
      <c r="L842"/>
    </row>
    <row r="843" spans="5:12" x14ac:dyDescent="0.3">
      <c r="E843" s="37"/>
      <c r="K843"/>
      <c r="L843"/>
    </row>
    <row r="844" spans="5:12" x14ac:dyDescent="0.3">
      <c r="E844" s="37"/>
      <c r="K844"/>
      <c r="L844"/>
    </row>
    <row r="845" spans="5:12" x14ac:dyDescent="0.3">
      <c r="E845" s="37"/>
      <c r="K845"/>
      <c r="L845"/>
    </row>
    <row r="846" spans="5:12" x14ac:dyDescent="0.3">
      <c r="E846" s="37"/>
      <c r="K846"/>
      <c r="L846"/>
    </row>
    <row r="847" spans="5:12" x14ac:dyDescent="0.3">
      <c r="E847" s="37"/>
      <c r="K847"/>
      <c r="L847"/>
    </row>
    <row r="848" spans="5:12" x14ac:dyDescent="0.3">
      <c r="E848" s="37"/>
      <c r="K848"/>
      <c r="L848"/>
    </row>
    <row r="849" spans="5:12" x14ac:dyDescent="0.3">
      <c r="E849" s="37"/>
      <c r="K849"/>
      <c r="L849"/>
    </row>
    <row r="850" spans="5:12" x14ac:dyDescent="0.3">
      <c r="E850" s="37"/>
      <c r="K850"/>
      <c r="L850"/>
    </row>
    <row r="851" spans="5:12" x14ac:dyDescent="0.3">
      <c r="E851" s="37"/>
      <c r="K851"/>
      <c r="L851"/>
    </row>
    <row r="852" spans="5:12" x14ac:dyDescent="0.3">
      <c r="E852" s="37"/>
      <c r="K852"/>
      <c r="L852"/>
    </row>
    <row r="853" spans="5:12" x14ac:dyDescent="0.3">
      <c r="E853" s="37"/>
      <c r="K853"/>
      <c r="L853"/>
    </row>
    <row r="854" spans="5:12" x14ac:dyDescent="0.3">
      <c r="E854" s="37"/>
      <c r="K854"/>
      <c r="L854"/>
    </row>
    <row r="855" spans="5:12" x14ac:dyDescent="0.3">
      <c r="E855" s="37"/>
      <c r="K855"/>
      <c r="L855"/>
    </row>
    <row r="856" spans="5:12" x14ac:dyDescent="0.3">
      <c r="E856" s="37"/>
      <c r="K856"/>
      <c r="L856"/>
    </row>
    <row r="857" spans="5:12" x14ac:dyDescent="0.3">
      <c r="E857" s="37"/>
      <c r="K857"/>
      <c r="L857"/>
    </row>
    <row r="858" spans="5:12" x14ac:dyDescent="0.3">
      <c r="E858" s="37"/>
      <c r="K858"/>
      <c r="L858"/>
    </row>
    <row r="859" spans="5:12" x14ac:dyDescent="0.3">
      <c r="E859" s="37"/>
      <c r="K859"/>
      <c r="L859"/>
    </row>
    <row r="860" spans="5:12" x14ac:dyDescent="0.3">
      <c r="E860" s="37"/>
      <c r="K860"/>
      <c r="L860"/>
    </row>
    <row r="861" spans="5:12" x14ac:dyDescent="0.3">
      <c r="E861" s="37"/>
      <c r="K861"/>
      <c r="L861"/>
    </row>
    <row r="862" spans="5:12" x14ac:dyDescent="0.3">
      <c r="E862" s="37"/>
      <c r="K862"/>
      <c r="L862"/>
    </row>
    <row r="863" spans="5:12" x14ac:dyDescent="0.3">
      <c r="E863" s="37"/>
      <c r="K863"/>
      <c r="L863"/>
    </row>
    <row r="864" spans="5:12" x14ac:dyDescent="0.3">
      <c r="E864" s="37"/>
      <c r="K864"/>
      <c r="L864"/>
    </row>
    <row r="865" spans="5:12" x14ac:dyDescent="0.3">
      <c r="E865" s="37"/>
      <c r="K865"/>
      <c r="L865"/>
    </row>
    <row r="866" spans="5:12" x14ac:dyDescent="0.3">
      <c r="E866" s="37"/>
      <c r="K866"/>
      <c r="L866"/>
    </row>
    <row r="867" spans="5:12" x14ac:dyDescent="0.3">
      <c r="E867" s="37"/>
      <c r="K867"/>
      <c r="L867"/>
    </row>
    <row r="868" spans="5:12" x14ac:dyDescent="0.3">
      <c r="E868" s="37"/>
      <c r="K868"/>
      <c r="L868"/>
    </row>
    <row r="869" spans="5:12" x14ac:dyDescent="0.3">
      <c r="E869" s="37"/>
      <c r="K869"/>
      <c r="L869"/>
    </row>
    <row r="870" spans="5:12" x14ac:dyDescent="0.3">
      <c r="E870" s="37"/>
      <c r="K870"/>
      <c r="L870"/>
    </row>
    <row r="871" spans="5:12" x14ac:dyDescent="0.3">
      <c r="E871" s="37"/>
      <c r="K871"/>
      <c r="L871"/>
    </row>
    <row r="872" spans="5:12" x14ac:dyDescent="0.3">
      <c r="E872" s="37"/>
      <c r="K872"/>
      <c r="L872"/>
    </row>
    <row r="873" spans="5:12" x14ac:dyDescent="0.3">
      <c r="E873" s="37"/>
      <c r="K873"/>
      <c r="L873"/>
    </row>
    <row r="874" spans="5:12" x14ac:dyDescent="0.3">
      <c r="E874" s="37"/>
      <c r="K874"/>
      <c r="L874"/>
    </row>
    <row r="875" spans="5:12" x14ac:dyDescent="0.3">
      <c r="E875" s="37"/>
      <c r="K875"/>
      <c r="L875"/>
    </row>
    <row r="876" spans="5:12" x14ac:dyDescent="0.3">
      <c r="E876" s="37"/>
      <c r="K876"/>
      <c r="L876"/>
    </row>
    <row r="877" spans="5:12" x14ac:dyDescent="0.3">
      <c r="E877" s="37"/>
      <c r="K877"/>
      <c r="L877"/>
    </row>
    <row r="878" spans="5:12" x14ac:dyDescent="0.3">
      <c r="E878" s="37"/>
      <c r="K878"/>
      <c r="L878"/>
    </row>
    <row r="879" spans="5:12" x14ac:dyDescent="0.3">
      <c r="E879" s="37"/>
      <c r="K879"/>
      <c r="L879"/>
    </row>
    <row r="880" spans="5:12" x14ac:dyDescent="0.3">
      <c r="E880" s="37"/>
      <c r="K880"/>
      <c r="L880"/>
    </row>
    <row r="881" spans="5:12" x14ac:dyDescent="0.3">
      <c r="E881" s="37"/>
      <c r="K881"/>
      <c r="L881"/>
    </row>
    <row r="882" spans="5:12" x14ac:dyDescent="0.3">
      <c r="E882" s="37"/>
      <c r="K882"/>
      <c r="L882"/>
    </row>
    <row r="883" spans="5:12" x14ac:dyDescent="0.3">
      <c r="E883" s="37"/>
      <c r="K883"/>
      <c r="L883"/>
    </row>
    <row r="884" spans="5:12" x14ac:dyDescent="0.3">
      <c r="E884" s="37"/>
      <c r="K884"/>
      <c r="L884"/>
    </row>
    <row r="885" spans="5:12" x14ac:dyDescent="0.3">
      <c r="E885" s="37"/>
      <c r="K885"/>
      <c r="L885"/>
    </row>
    <row r="886" spans="5:12" x14ac:dyDescent="0.3">
      <c r="E886" s="37"/>
      <c r="K886"/>
      <c r="L886"/>
    </row>
    <row r="887" spans="5:12" x14ac:dyDescent="0.3">
      <c r="E887" s="37"/>
      <c r="K887"/>
      <c r="L887"/>
    </row>
    <row r="888" spans="5:12" x14ac:dyDescent="0.3">
      <c r="E888" s="37"/>
      <c r="K888"/>
      <c r="L888"/>
    </row>
    <row r="889" spans="5:12" x14ac:dyDescent="0.3">
      <c r="E889" s="37"/>
      <c r="K889"/>
      <c r="L889"/>
    </row>
    <row r="890" spans="5:12" x14ac:dyDescent="0.3">
      <c r="E890" s="37"/>
      <c r="K890"/>
      <c r="L890"/>
    </row>
    <row r="891" spans="5:12" x14ac:dyDescent="0.3">
      <c r="E891" s="37"/>
      <c r="K891"/>
      <c r="L891"/>
    </row>
    <row r="892" spans="5:12" x14ac:dyDescent="0.3">
      <c r="E892" s="37"/>
      <c r="K892"/>
      <c r="L892"/>
    </row>
    <row r="893" spans="5:12" x14ac:dyDescent="0.3">
      <c r="E893" s="37"/>
      <c r="K893"/>
      <c r="L893"/>
    </row>
    <row r="894" spans="5:12" x14ac:dyDescent="0.3">
      <c r="E894" s="37"/>
      <c r="K894"/>
      <c r="L894"/>
    </row>
    <row r="895" spans="5:12" x14ac:dyDescent="0.3">
      <c r="E895" s="37"/>
      <c r="K895"/>
      <c r="L895"/>
    </row>
    <row r="896" spans="5:12" x14ac:dyDescent="0.3">
      <c r="E896" s="37"/>
      <c r="K896"/>
      <c r="L896"/>
    </row>
    <row r="897" spans="5:12" x14ac:dyDescent="0.3">
      <c r="E897" s="37"/>
      <c r="K897"/>
      <c r="L897"/>
    </row>
    <row r="898" spans="5:12" x14ac:dyDescent="0.3">
      <c r="E898" s="37"/>
      <c r="K898"/>
      <c r="L898"/>
    </row>
    <row r="899" spans="5:12" x14ac:dyDescent="0.3">
      <c r="E899" s="37"/>
      <c r="K899"/>
      <c r="L899"/>
    </row>
    <row r="900" spans="5:12" x14ac:dyDescent="0.3">
      <c r="E900" s="37"/>
      <c r="K900"/>
      <c r="L900"/>
    </row>
    <row r="901" spans="5:12" x14ac:dyDescent="0.3">
      <c r="E901" s="37"/>
      <c r="K901"/>
      <c r="L901"/>
    </row>
    <row r="902" spans="5:12" x14ac:dyDescent="0.3">
      <c r="E902" s="37"/>
      <c r="K902"/>
      <c r="L902"/>
    </row>
    <row r="903" spans="5:12" x14ac:dyDescent="0.3">
      <c r="E903" s="37"/>
      <c r="K903"/>
      <c r="L903"/>
    </row>
    <row r="904" spans="5:12" x14ac:dyDescent="0.3">
      <c r="E904" s="37"/>
      <c r="K904"/>
      <c r="L904"/>
    </row>
    <row r="905" spans="5:12" x14ac:dyDescent="0.3">
      <c r="E905" s="37"/>
      <c r="K905"/>
      <c r="L905"/>
    </row>
    <row r="906" spans="5:12" x14ac:dyDescent="0.3">
      <c r="E906" s="37"/>
      <c r="K906"/>
      <c r="L906"/>
    </row>
    <row r="907" spans="5:12" x14ac:dyDescent="0.3">
      <c r="E907" s="37"/>
      <c r="K907"/>
      <c r="L907"/>
    </row>
    <row r="908" spans="5:12" x14ac:dyDescent="0.3">
      <c r="E908" s="37"/>
      <c r="K908"/>
      <c r="L908"/>
    </row>
    <row r="909" spans="5:12" x14ac:dyDescent="0.3">
      <c r="E909" s="37"/>
      <c r="K909"/>
      <c r="L909"/>
    </row>
    <row r="910" spans="5:12" x14ac:dyDescent="0.3">
      <c r="E910" s="37"/>
      <c r="K910"/>
      <c r="L910"/>
    </row>
    <row r="911" spans="5:12" x14ac:dyDescent="0.3">
      <c r="E911" s="37"/>
      <c r="K911"/>
      <c r="L911"/>
    </row>
    <row r="912" spans="5:12" x14ac:dyDescent="0.3">
      <c r="E912" s="37"/>
      <c r="K912"/>
      <c r="L912"/>
    </row>
    <row r="913" spans="5:12" x14ac:dyDescent="0.3">
      <c r="E913" s="37"/>
      <c r="K913"/>
      <c r="L913"/>
    </row>
    <row r="914" spans="5:12" x14ac:dyDescent="0.3">
      <c r="E914" s="37"/>
      <c r="K914"/>
      <c r="L914"/>
    </row>
    <row r="915" spans="5:12" x14ac:dyDescent="0.3">
      <c r="E915" s="37"/>
      <c r="K915"/>
      <c r="L915"/>
    </row>
    <row r="916" spans="5:12" x14ac:dyDescent="0.3">
      <c r="E916" s="37"/>
      <c r="K916"/>
      <c r="L916"/>
    </row>
    <row r="917" spans="5:12" x14ac:dyDescent="0.3">
      <c r="E917" s="37"/>
      <c r="K917"/>
      <c r="L917"/>
    </row>
    <row r="918" spans="5:12" x14ac:dyDescent="0.3">
      <c r="E918" s="37"/>
      <c r="K918"/>
      <c r="L918"/>
    </row>
    <row r="919" spans="5:12" x14ac:dyDescent="0.3">
      <c r="E919" s="37"/>
      <c r="K919"/>
      <c r="L919"/>
    </row>
    <row r="920" spans="5:12" x14ac:dyDescent="0.3">
      <c r="E920" s="37"/>
      <c r="K920"/>
      <c r="L920"/>
    </row>
    <row r="921" spans="5:12" x14ac:dyDescent="0.3">
      <c r="E921" s="37"/>
      <c r="K921"/>
      <c r="L921"/>
    </row>
    <row r="922" spans="5:12" x14ac:dyDescent="0.3">
      <c r="E922" s="37"/>
      <c r="K922"/>
      <c r="L922"/>
    </row>
    <row r="923" spans="5:12" x14ac:dyDescent="0.3">
      <c r="E923" s="37"/>
      <c r="K923"/>
      <c r="L923"/>
    </row>
    <row r="924" spans="5:12" x14ac:dyDescent="0.3">
      <c r="E924" s="37"/>
      <c r="K924"/>
      <c r="L924"/>
    </row>
    <row r="925" spans="5:12" x14ac:dyDescent="0.3">
      <c r="E925" s="37"/>
      <c r="K925"/>
      <c r="L925"/>
    </row>
    <row r="926" spans="5:12" x14ac:dyDescent="0.3">
      <c r="E926" s="37"/>
      <c r="K926"/>
      <c r="L926"/>
    </row>
    <row r="927" spans="5:12" x14ac:dyDescent="0.3">
      <c r="E927" s="37"/>
      <c r="K927"/>
      <c r="L927"/>
    </row>
    <row r="928" spans="5:12" x14ac:dyDescent="0.3">
      <c r="E928" s="37"/>
      <c r="K928"/>
      <c r="L928"/>
    </row>
    <row r="929" spans="5:12" x14ac:dyDescent="0.3">
      <c r="E929" s="37"/>
      <c r="K929"/>
      <c r="L929"/>
    </row>
    <row r="930" spans="5:12" x14ac:dyDescent="0.3">
      <c r="E930" s="37"/>
      <c r="K930"/>
      <c r="L930"/>
    </row>
    <row r="931" spans="5:12" x14ac:dyDescent="0.3">
      <c r="E931" s="37"/>
      <c r="K931"/>
      <c r="L931"/>
    </row>
    <row r="932" spans="5:12" x14ac:dyDescent="0.3">
      <c r="E932" s="37"/>
      <c r="K932"/>
      <c r="L932"/>
    </row>
    <row r="933" spans="5:12" x14ac:dyDescent="0.3">
      <c r="E933" s="37"/>
      <c r="K933"/>
      <c r="L933"/>
    </row>
    <row r="934" spans="5:12" x14ac:dyDescent="0.3">
      <c r="E934" s="37"/>
      <c r="K934"/>
      <c r="L934"/>
    </row>
    <row r="935" spans="5:12" x14ac:dyDescent="0.3">
      <c r="E935" s="37"/>
      <c r="K935"/>
      <c r="L935"/>
    </row>
    <row r="936" spans="5:12" x14ac:dyDescent="0.3">
      <c r="E936" s="37"/>
      <c r="K936"/>
      <c r="L936"/>
    </row>
    <row r="937" spans="5:12" x14ac:dyDescent="0.3">
      <c r="E937" s="37"/>
      <c r="K937"/>
      <c r="L937"/>
    </row>
    <row r="938" spans="5:12" x14ac:dyDescent="0.3">
      <c r="E938" s="37"/>
      <c r="K938"/>
      <c r="L938"/>
    </row>
    <row r="939" spans="5:12" x14ac:dyDescent="0.3">
      <c r="E939" s="37"/>
      <c r="K939"/>
      <c r="L939"/>
    </row>
    <row r="940" spans="5:12" x14ac:dyDescent="0.3">
      <c r="E940" s="37"/>
      <c r="K940"/>
      <c r="L940"/>
    </row>
    <row r="941" spans="5:12" x14ac:dyDescent="0.3">
      <c r="E941" s="37"/>
      <c r="K941"/>
      <c r="L941"/>
    </row>
    <row r="942" spans="5:12" x14ac:dyDescent="0.3">
      <c r="E942" s="37"/>
      <c r="K942"/>
      <c r="L942"/>
    </row>
    <row r="943" spans="5:12" x14ac:dyDescent="0.3">
      <c r="E943" s="37"/>
      <c r="K943"/>
      <c r="L943"/>
    </row>
    <row r="944" spans="5:12" x14ac:dyDescent="0.3">
      <c r="E944" s="37"/>
      <c r="K944"/>
      <c r="L944"/>
    </row>
    <row r="945" spans="5:12" x14ac:dyDescent="0.3">
      <c r="E945" s="37"/>
      <c r="K945"/>
      <c r="L945"/>
    </row>
    <row r="946" spans="5:12" x14ac:dyDescent="0.3">
      <c r="E946" s="37"/>
      <c r="K946"/>
      <c r="L946"/>
    </row>
    <row r="947" spans="5:12" x14ac:dyDescent="0.3">
      <c r="E947" s="37"/>
      <c r="K947"/>
      <c r="L947"/>
    </row>
    <row r="948" spans="5:12" x14ac:dyDescent="0.3">
      <c r="E948" s="37"/>
      <c r="K948"/>
      <c r="L948"/>
    </row>
    <row r="949" spans="5:12" x14ac:dyDescent="0.3">
      <c r="E949" s="37"/>
      <c r="K949"/>
      <c r="L949"/>
    </row>
    <row r="950" spans="5:12" x14ac:dyDescent="0.3">
      <c r="E950" s="37"/>
      <c r="K950"/>
      <c r="L950"/>
    </row>
    <row r="951" spans="5:12" x14ac:dyDescent="0.3">
      <c r="E951" s="37"/>
      <c r="K951"/>
      <c r="L951"/>
    </row>
    <row r="952" spans="5:12" x14ac:dyDescent="0.3">
      <c r="E952" s="37"/>
      <c r="K952"/>
      <c r="L952"/>
    </row>
    <row r="953" spans="5:12" x14ac:dyDescent="0.3">
      <c r="E953" s="37"/>
      <c r="K953"/>
      <c r="L953"/>
    </row>
    <row r="954" spans="5:12" x14ac:dyDescent="0.3">
      <c r="E954" s="37"/>
      <c r="K954"/>
      <c r="L954"/>
    </row>
    <row r="955" spans="5:12" x14ac:dyDescent="0.3">
      <c r="E955" s="37"/>
      <c r="K955"/>
      <c r="L955"/>
    </row>
    <row r="956" spans="5:12" x14ac:dyDescent="0.3">
      <c r="E956" s="37"/>
      <c r="K956"/>
      <c r="L956"/>
    </row>
    <row r="957" spans="5:12" x14ac:dyDescent="0.3">
      <c r="E957" s="37"/>
      <c r="K957"/>
      <c r="L957"/>
    </row>
    <row r="958" spans="5:12" x14ac:dyDescent="0.3">
      <c r="E958" s="37"/>
      <c r="K958"/>
      <c r="L958"/>
    </row>
    <row r="959" spans="5:12" x14ac:dyDescent="0.3">
      <c r="E959" s="37"/>
      <c r="K959"/>
      <c r="L959"/>
    </row>
    <row r="960" spans="5:12" x14ac:dyDescent="0.3">
      <c r="E960" s="37"/>
      <c r="K960"/>
      <c r="L960"/>
    </row>
    <row r="961" spans="5:12" x14ac:dyDescent="0.3">
      <c r="E961" s="37"/>
      <c r="K961"/>
      <c r="L961"/>
    </row>
    <row r="962" spans="5:12" x14ac:dyDescent="0.3">
      <c r="E962" s="37"/>
      <c r="K962"/>
      <c r="L962"/>
    </row>
    <row r="963" spans="5:12" x14ac:dyDescent="0.3">
      <c r="E963" s="37"/>
      <c r="K963"/>
      <c r="L963"/>
    </row>
    <row r="964" spans="5:12" x14ac:dyDescent="0.3">
      <c r="E964" s="37"/>
      <c r="K964"/>
      <c r="L964"/>
    </row>
    <row r="965" spans="5:12" x14ac:dyDescent="0.3">
      <c r="E965" s="37"/>
      <c r="K965"/>
      <c r="L965"/>
    </row>
    <row r="966" spans="5:12" x14ac:dyDescent="0.3">
      <c r="E966" s="37"/>
      <c r="K966"/>
      <c r="L966"/>
    </row>
    <row r="967" spans="5:12" x14ac:dyDescent="0.3">
      <c r="E967" s="37"/>
      <c r="K967"/>
      <c r="L967"/>
    </row>
    <row r="968" spans="5:12" x14ac:dyDescent="0.3">
      <c r="E968" s="37"/>
      <c r="K968"/>
      <c r="L968"/>
    </row>
    <row r="969" spans="5:12" x14ac:dyDescent="0.3">
      <c r="E969" s="37"/>
      <c r="K969"/>
      <c r="L969"/>
    </row>
    <row r="970" spans="5:12" x14ac:dyDescent="0.3">
      <c r="E970" s="37"/>
      <c r="K970"/>
      <c r="L970"/>
    </row>
    <row r="971" spans="5:12" x14ac:dyDescent="0.3">
      <c r="E971" s="37"/>
      <c r="K971"/>
      <c r="L971"/>
    </row>
    <row r="972" spans="5:12" x14ac:dyDescent="0.3">
      <c r="E972" s="37"/>
      <c r="K972"/>
      <c r="L972"/>
    </row>
    <row r="973" spans="5:12" x14ac:dyDescent="0.3">
      <c r="E973" s="37"/>
      <c r="K973"/>
      <c r="L973"/>
    </row>
    <row r="974" spans="5:12" x14ac:dyDescent="0.3">
      <c r="E974" s="37"/>
      <c r="K974"/>
      <c r="L974"/>
    </row>
    <row r="975" spans="5:12" x14ac:dyDescent="0.3">
      <c r="E975" s="37"/>
      <c r="K975"/>
      <c r="L975"/>
    </row>
    <row r="976" spans="5:12" x14ac:dyDescent="0.3">
      <c r="E976" s="37"/>
      <c r="K976"/>
      <c r="L976"/>
    </row>
    <row r="977" spans="5:12" x14ac:dyDescent="0.3">
      <c r="E977" s="37"/>
      <c r="K977"/>
      <c r="L977"/>
    </row>
    <row r="978" spans="5:12" x14ac:dyDescent="0.3">
      <c r="E978" s="37"/>
      <c r="K978"/>
      <c r="L978"/>
    </row>
    <row r="979" spans="5:12" x14ac:dyDescent="0.3">
      <c r="E979" s="37"/>
      <c r="K979"/>
      <c r="L979"/>
    </row>
    <row r="980" spans="5:12" x14ac:dyDescent="0.3">
      <c r="E980" s="37"/>
      <c r="K980"/>
      <c r="L980"/>
    </row>
    <row r="981" spans="5:12" x14ac:dyDescent="0.3">
      <c r="E981" s="37"/>
      <c r="K981"/>
      <c r="L981"/>
    </row>
    <row r="982" spans="5:12" x14ac:dyDescent="0.3">
      <c r="E982" s="37"/>
      <c r="K982"/>
      <c r="L982"/>
    </row>
    <row r="983" spans="5:12" x14ac:dyDescent="0.3">
      <c r="E983" s="37"/>
      <c r="K983"/>
      <c r="L983"/>
    </row>
    <row r="984" spans="5:12" x14ac:dyDescent="0.3">
      <c r="E984" s="37"/>
      <c r="K984"/>
      <c r="L984"/>
    </row>
    <row r="985" spans="5:12" x14ac:dyDescent="0.3">
      <c r="E985" s="37"/>
      <c r="K985"/>
      <c r="L985"/>
    </row>
    <row r="986" spans="5:12" x14ac:dyDescent="0.3">
      <c r="E986" s="37"/>
      <c r="K986"/>
      <c r="L986"/>
    </row>
    <row r="987" spans="5:12" x14ac:dyDescent="0.3">
      <c r="E987" s="37"/>
      <c r="K987"/>
      <c r="L987"/>
    </row>
    <row r="988" spans="5:12" x14ac:dyDescent="0.3">
      <c r="E988" s="37"/>
      <c r="K988"/>
      <c r="L988"/>
    </row>
    <row r="989" spans="5:12" x14ac:dyDescent="0.3">
      <c r="E989" s="37"/>
      <c r="K989"/>
      <c r="L989"/>
    </row>
    <row r="990" spans="5:12" x14ac:dyDescent="0.3">
      <c r="E990" s="37"/>
      <c r="K990"/>
      <c r="L990"/>
    </row>
    <row r="991" spans="5:12" x14ac:dyDescent="0.3">
      <c r="E991" s="37"/>
      <c r="K991"/>
      <c r="L991"/>
    </row>
    <row r="992" spans="5:12" x14ac:dyDescent="0.3">
      <c r="E992" s="37"/>
      <c r="K992"/>
      <c r="L992"/>
    </row>
    <row r="993" spans="5:12" x14ac:dyDescent="0.3">
      <c r="E993" s="37"/>
      <c r="K993"/>
      <c r="L993"/>
    </row>
    <row r="994" spans="5:12" x14ac:dyDescent="0.3">
      <c r="E994" s="37"/>
      <c r="K994"/>
      <c r="L994"/>
    </row>
    <row r="995" spans="5:12" x14ac:dyDescent="0.3">
      <c r="E995" s="37"/>
      <c r="K995"/>
      <c r="L995"/>
    </row>
    <row r="996" spans="5:12" x14ac:dyDescent="0.3">
      <c r="E996" s="37"/>
      <c r="K996"/>
      <c r="L996"/>
    </row>
    <row r="997" spans="5:12" x14ac:dyDescent="0.3">
      <c r="E997" s="37"/>
      <c r="K997"/>
      <c r="L997"/>
    </row>
    <row r="998" spans="5:12" x14ac:dyDescent="0.3">
      <c r="E998" s="37"/>
      <c r="K998"/>
      <c r="L998"/>
    </row>
    <row r="999" spans="5:12" x14ac:dyDescent="0.3">
      <c r="E999" s="37"/>
      <c r="K999"/>
      <c r="L999"/>
    </row>
    <row r="1000" spans="5:12" x14ac:dyDescent="0.3">
      <c r="E1000" s="37"/>
      <c r="K1000"/>
      <c r="L1000"/>
    </row>
    <row r="1001" spans="5:12" x14ac:dyDescent="0.3">
      <c r="E1001" s="37"/>
      <c r="K1001"/>
      <c r="L1001"/>
    </row>
    <row r="1002" spans="5:12" x14ac:dyDescent="0.3">
      <c r="E1002" s="37"/>
      <c r="K1002"/>
      <c r="L1002"/>
    </row>
    <row r="1003" spans="5:12" x14ac:dyDescent="0.3">
      <c r="E1003" s="37"/>
      <c r="K1003"/>
      <c r="L1003"/>
    </row>
    <row r="1004" spans="5:12" x14ac:dyDescent="0.3">
      <c r="E1004" s="37"/>
      <c r="K1004"/>
      <c r="L1004"/>
    </row>
    <row r="1005" spans="5:12" x14ac:dyDescent="0.3">
      <c r="E1005" s="37"/>
      <c r="K1005"/>
      <c r="L1005"/>
    </row>
    <row r="1006" spans="5:12" x14ac:dyDescent="0.3">
      <c r="E1006" s="37"/>
      <c r="K1006"/>
      <c r="L1006"/>
    </row>
    <row r="1007" spans="5:12" x14ac:dyDescent="0.3">
      <c r="E1007" s="37"/>
      <c r="K1007"/>
      <c r="L1007"/>
    </row>
    <row r="1008" spans="5:12" x14ac:dyDescent="0.3">
      <c r="E1008" s="37"/>
      <c r="K1008"/>
      <c r="L1008"/>
    </row>
    <row r="1009" spans="5:12" x14ac:dyDescent="0.3">
      <c r="E1009" s="37"/>
      <c r="K1009"/>
      <c r="L1009"/>
    </row>
    <row r="1010" spans="5:12" x14ac:dyDescent="0.3">
      <c r="E1010" s="37"/>
      <c r="K1010"/>
      <c r="L1010"/>
    </row>
    <row r="1011" spans="5:12" x14ac:dyDescent="0.3">
      <c r="E1011" s="37"/>
      <c r="K1011"/>
      <c r="L1011"/>
    </row>
    <row r="1012" spans="5:12" x14ac:dyDescent="0.3">
      <c r="E1012" s="37"/>
      <c r="K1012"/>
      <c r="L1012"/>
    </row>
    <row r="1013" spans="5:12" x14ac:dyDescent="0.3">
      <c r="E1013" s="37"/>
      <c r="K1013"/>
      <c r="L1013"/>
    </row>
    <row r="1014" spans="5:12" x14ac:dyDescent="0.3">
      <c r="E1014" s="37"/>
      <c r="K1014"/>
      <c r="L1014"/>
    </row>
    <row r="1015" spans="5:12" x14ac:dyDescent="0.3">
      <c r="E1015" s="37"/>
      <c r="K1015"/>
      <c r="L1015"/>
    </row>
    <row r="1016" spans="5:12" x14ac:dyDescent="0.3">
      <c r="E1016" s="37"/>
      <c r="K1016"/>
      <c r="L1016"/>
    </row>
    <row r="1017" spans="5:12" x14ac:dyDescent="0.3">
      <c r="E1017" s="37"/>
      <c r="K1017"/>
      <c r="L1017"/>
    </row>
    <row r="1018" spans="5:12" x14ac:dyDescent="0.3">
      <c r="E1018" s="37"/>
      <c r="K1018"/>
      <c r="L1018"/>
    </row>
    <row r="1019" spans="5:12" x14ac:dyDescent="0.3">
      <c r="E1019" s="37"/>
      <c r="K1019"/>
      <c r="L1019"/>
    </row>
    <row r="1020" spans="5:12" x14ac:dyDescent="0.3">
      <c r="E1020" s="37"/>
      <c r="K1020"/>
      <c r="L1020"/>
    </row>
    <row r="1021" spans="5:12" x14ac:dyDescent="0.3">
      <c r="E1021" s="37"/>
      <c r="K1021"/>
      <c r="L1021"/>
    </row>
    <row r="1022" spans="5:12" x14ac:dyDescent="0.3">
      <c r="E1022" s="37"/>
      <c r="K1022"/>
      <c r="L1022"/>
    </row>
    <row r="1023" spans="5:12" x14ac:dyDescent="0.3">
      <c r="E1023" s="37"/>
      <c r="K1023"/>
      <c r="L1023"/>
    </row>
    <row r="1024" spans="5:12" x14ac:dyDescent="0.3">
      <c r="E1024" s="37"/>
      <c r="K1024"/>
      <c r="L1024"/>
    </row>
    <row r="1025" spans="5:12" x14ac:dyDescent="0.3">
      <c r="E1025" s="37"/>
      <c r="K1025"/>
      <c r="L1025"/>
    </row>
    <row r="1026" spans="5:12" x14ac:dyDescent="0.3">
      <c r="E1026" s="37"/>
      <c r="K1026"/>
      <c r="L1026"/>
    </row>
    <row r="1027" spans="5:12" x14ac:dyDescent="0.3">
      <c r="E1027" s="37"/>
      <c r="K1027"/>
      <c r="L1027"/>
    </row>
    <row r="1028" spans="5:12" x14ac:dyDescent="0.3">
      <c r="E1028" s="37"/>
      <c r="K1028"/>
      <c r="L1028"/>
    </row>
    <row r="1029" spans="5:12" x14ac:dyDescent="0.3">
      <c r="E1029" s="37"/>
      <c r="K1029"/>
      <c r="L1029"/>
    </row>
    <row r="1030" spans="5:12" x14ac:dyDescent="0.3">
      <c r="E1030" s="37"/>
      <c r="K1030"/>
      <c r="L1030"/>
    </row>
    <row r="1031" spans="5:12" x14ac:dyDescent="0.3">
      <c r="E1031" s="37"/>
      <c r="K1031"/>
      <c r="L1031"/>
    </row>
    <row r="1032" spans="5:12" x14ac:dyDescent="0.3">
      <c r="E1032" s="37"/>
      <c r="K1032"/>
      <c r="L1032"/>
    </row>
    <row r="1033" spans="5:12" x14ac:dyDescent="0.3">
      <c r="E1033" s="37"/>
      <c r="K1033"/>
      <c r="L1033"/>
    </row>
    <row r="1034" spans="5:12" x14ac:dyDescent="0.3">
      <c r="E1034" s="37"/>
      <c r="K1034"/>
      <c r="L1034"/>
    </row>
    <row r="1035" spans="5:12" x14ac:dyDescent="0.3">
      <c r="E1035" s="37"/>
      <c r="K1035"/>
      <c r="L1035"/>
    </row>
    <row r="1036" spans="5:12" x14ac:dyDescent="0.3">
      <c r="E1036" s="37"/>
      <c r="K1036"/>
      <c r="L1036"/>
    </row>
    <row r="1037" spans="5:12" x14ac:dyDescent="0.3">
      <c r="E1037" s="37"/>
      <c r="K1037"/>
      <c r="L1037"/>
    </row>
    <row r="1038" spans="5:12" x14ac:dyDescent="0.3">
      <c r="E1038" s="37"/>
      <c r="K1038"/>
      <c r="L1038"/>
    </row>
    <row r="1039" spans="5:12" x14ac:dyDescent="0.3">
      <c r="E1039" s="37"/>
      <c r="K1039"/>
      <c r="L1039"/>
    </row>
    <row r="1040" spans="5:12" x14ac:dyDescent="0.3">
      <c r="E1040" s="37"/>
      <c r="K1040"/>
      <c r="L1040"/>
    </row>
    <row r="1041" spans="5:12" x14ac:dyDescent="0.3">
      <c r="E1041" s="37"/>
      <c r="K1041"/>
      <c r="L1041"/>
    </row>
    <row r="1042" spans="5:12" x14ac:dyDescent="0.3">
      <c r="E1042" s="37"/>
      <c r="K1042"/>
      <c r="L1042"/>
    </row>
    <row r="1043" spans="5:12" x14ac:dyDescent="0.3">
      <c r="E1043" s="37"/>
      <c r="K1043"/>
      <c r="L1043"/>
    </row>
    <row r="1044" spans="5:12" x14ac:dyDescent="0.3">
      <c r="E1044" s="37"/>
      <c r="K1044"/>
      <c r="L1044"/>
    </row>
    <row r="1045" spans="5:12" x14ac:dyDescent="0.3">
      <c r="E1045" s="37"/>
      <c r="K1045"/>
      <c r="L1045"/>
    </row>
    <row r="1046" spans="5:12" x14ac:dyDescent="0.3">
      <c r="E1046" s="37"/>
      <c r="K1046"/>
      <c r="L1046"/>
    </row>
    <row r="1047" spans="5:12" x14ac:dyDescent="0.3">
      <c r="E1047" s="37"/>
      <c r="K1047"/>
      <c r="L1047"/>
    </row>
    <row r="1048" spans="5:12" x14ac:dyDescent="0.3">
      <c r="E1048" s="37"/>
      <c r="K1048"/>
      <c r="L1048"/>
    </row>
    <row r="1049" spans="5:12" x14ac:dyDescent="0.3">
      <c r="E1049" s="37"/>
      <c r="K1049"/>
      <c r="L1049"/>
    </row>
    <row r="1050" spans="5:12" x14ac:dyDescent="0.3">
      <c r="E1050" s="37"/>
      <c r="K1050"/>
      <c r="L1050"/>
    </row>
    <row r="1051" spans="5:12" x14ac:dyDescent="0.3">
      <c r="E1051" s="37"/>
      <c r="K1051"/>
      <c r="L1051"/>
    </row>
    <row r="1052" spans="5:12" x14ac:dyDescent="0.3">
      <c r="E1052" s="37"/>
      <c r="K1052"/>
      <c r="L1052"/>
    </row>
    <row r="1053" spans="5:12" x14ac:dyDescent="0.3">
      <c r="E1053" s="37"/>
      <c r="K1053"/>
      <c r="L1053"/>
    </row>
    <row r="1054" spans="5:12" x14ac:dyDescent="0.3">
      <c r="E1054" s="37"/>
      <c r="K1054"/>
      <c r="L1054"/>
    </row>
    <row r="1055" spans="5:12" x14ac:dyDescent="0.3">
      <c r="E1055" s="37"/>
      <c r="K1055"/>
      <c r="L1055"/>
    </row>
    <row r="1056" spans="5:12" x14ac:dyDescent="0.3">
      <c r="E1056" s="37"/>
      <c r="K1056"/>
      <c r="L1056"/>
    </row>
    <row r="1057" spans="5:12" x14ac:dyDescent="0.3">
      <c r="E1057" s="37"/>
      <c r="K1057"/>
      <c r="L1057"/>
    </row>
    <row r="1058" spans="5:12" x14ac:dyDescent="0.3">
      <c r="E1058" s="37"/>
      <c r="K1058"/>
      <c r="L1058"/>
    </row>
    <row r="1059" spans="5:12" x14ac:dyDescent="0.3">
      <c r="E1059" s="37"/>
      <c r="K1059"/>
      <c r="L1059"/>
    </row>
    <row r="1060" spans="5:12" x14ac:dyDescent="0.3">
      <c r="E1060" s="37"/>
      <c r="K1060"/>
      <c r="L1060"/>
    </row>
    <row r="1061" spans="5:12" x14ac:dyDescent="0.3">
      <c r="E1061" s="37"/>
      <c r="K1061"/>
      <c r="L1061"/>
    </row>
    <row r="1062" spans="5:12" x14ac:dyDescent="0.3">
      <c r="E1062" s="37"/>
      <c r="K1062"/>
      <c r="L1062"/>
    </row>
    <row r="1063" spans="5:12" x14ac:dyDescent="0.3">
      <c r="E1063" s="37"/>
      <c r="K1063"/>
      <c r="L1063"/>
    </row>
    <row r="1064" spans="5:12" x14ac:dyDescent="0.3">
      <c r="E1064" s="37"/>
      <c r="K1064"/>
      <c r="L1064"/>
    </row>
    <row r="1065" spans="5:12" x14ac:dyDescent="0.3">
      <c r="E1065" s="37"/>
      <c r="K1065"/>
      <c r="L1065"/>
    </row>
    <row r="1066" spans="5:12" x14ac:dyDescent="0.3">
      <c r="E1066" s="37"/>
      <c r="K1066"/>
      <c r="L1066"/>
    </row>
    <row r="1067" spans="5:12" x14ac:dyDescent="0.3">
      <c r="E1067" s="37"/>
      <c r="K1067"/>
      <c r="L1067"/>
    </row>
    <row r="1068" spans="5:12" x14ac:dyDescent="0.3">
      <c r="E1068" s="37"/>
      <c r="K1068"/>
      <c r="L1068"/>
    </row>
    <row r="1069" spans="5:12" x14ac:dyDescent="0.3">
      <c r="E1069" s="37"/>
      <c r="K1069"/>
      <c r="L1069"/>
    </row>
    <row r="1070" spans="5:12" x14ac:dyDescent="0.3">
      <c r="E1070" s="37"/>
      <c r="K1070"/>
      <c r="L1070"/>
    </row>
    <row r="1071" spans="5:12" x14ac:dyDescent="0.3">
      <c r="E1071" s="37"/>
      <c r="K1071"/>
      <c r="L1071"/>
    </row>
    <row r="1072" spans="5:12" x14ac:dyDescent="0.3">
      <c r="E1072" s="37"/>
      <c r="K1072"/>
      <c r="L1072"/>
    </row>
    <row r="1073" spans="5:12" x14ac:dyDescent="0.3">
      <c r="E1073" s="37"/>
      <c r="K1073"/>
      <c r="L1073"/>
    </row>
    <row r="1074" spans="5:12" x14ac:dyDescent="0.3">
      <c r="E1074" s="37"/>
      <c r="K1074"/>
      <c r="L1074"/>
    </row>
    <row r="1075" spans="5:12" x14ac:dyDescent="0.3">
      <c r="E1075" s="37"/>
      <c r="K1075"/>
      <c r="L1075"/>
    </row>
    <row r="1076" spans="5:12" x14ac:dyDescent="0.3">
      <c r="E1076" s="37"/>
      <c r="K1076"/>
      <c r="L1076"/>
    </row>
    <row r="1077" spans="5:12" x14ac:dyDescent="0.3">
      <c r="E1077" s="37"/>
      <c r="K1077"/>
      <c r="L1077"/>
    </row>
    <row r="1078" spans="5:12" x14ac:dyDescent="0.3">
      <c r="E1078" s="37"/>
      <c r="K1078"/>
      <c r="L1078"/>
    </row>
    <row r="1079" spans="5:12" x14ac:dyDescent="0.3">
      <c r="E1079" s="37"/>
      <c r="K1079"/>
      <c r="L1079"/>
    </row>
    <row r="1080" spans="5:12" x14ac:dyDescent="0.3">
      <c r="E1080" s="37"/>
      <c r="K1080"/>
      <c r="L1080"/>
    </row>
    <row r="1081" spans="5:12" x14ac:dyDescent="0.3">
      <c r="E1081" s="37"/>
      <c r="K1081"/>
      <c r="L1081"/>
    </row>
    <row r="1082" spans="5:12" x14ac:dyDescent="0.3">
      <c r="E1082" s="37"/>
      <c r="K1082"/>
      <c r="L1082"/>
    </row>
    <row r="1083" spans="5:12" x14ac:dyDescent="0.3">
      <c r="E1083" s="37"/>
      <c r="K1083"/>
      <c r="L1083"/>
    </row>
    <row r="1084" spans="5:12" x14ac:dyDescent="0.3">
      <c r="E1084" s="37"/>
      <c r="K1084"/>
      <c r="L1084"/>
    </row>
    <row r="1085" spans="5:12" x14ac:dyDescent="0.3">
      <c r="E1085" s="37"/>
      <c r="K1085"/>
      <c r="L1085"/>
    </row>
    <row r="1086" spans="5:12" x14ac:dyDescent="0.3">
      <c r="E1086" s="37"/>
      <c r="K1086"/>
      <c r="L1086"/>
    </row>
    <row r="1087" spans="5:12" x14ac:dyDescent="0.3">
      <c r="E1087" s="37"/>
      <c r="K1087"/>
      <c r="L1087"/>
    </row>
    <row r="1088" spans="5:12" x14ac:dyDescent="0.3">
      <c r="E1088" s="37"/>
      <c r="K1088"/>
      <c r="L1088"/>
    </row>
    <row r="1089" spans="5:12" x14ac:dyDescent="0.3">
      <c r="E1089" s="37"/>
      <c r="K1089"/>
      <c r="L1089"/>
    </row>
    <row r="1090" spans="5:12" x14ac:dyDescent="0.3">
      <c r="E1090" s="37"/>
      <c r="K1090"/>
      <c r="L1090"/>
    </row>
    <row r="1091" spans="5:12" x14ac:dyDescent="0.3">
      <c r="E1091" s="37"/>
      <c r="K1091"/>
      <c r="L1091"/>
    </row>
    <row r="1092" spans="5:12" x14ac:dyDescent="0.3">
      <c r="E1092" s="37"/>
      <c r="K1092"/>
      <c r="L1092"/>
    </row>
    <row r="1093" spans="5:12" x14ac:dyDescent="0.3">
      <c r="E1093" s="37"/>
      <c r="K1093"/>
      <c r="L1093"/>
    </row>
    <row r="1094" spans="5:12" x14ac:dyDescent="0.3">
      <c r="E1094" s="37"/>
      <c r="K1094"/>
      <c r="L1094"/>
    </row>
    <row r="1095" spans="5:12" x14ac:dyDescent="0.3">
      <c r="E1095" s="37"/>
      <c r="K1095"/>
      <c r="L1095"/>
    </row>
    <row r="1096" spans="5:12" x14ac:dyDescent="0.3">
      <c r="E1096" s="37"/>
      <c r="K1096"/>
      <c r="L1096"/>
    </row>
    <row r="1097" spans="5:12" x14ac:dyDescent="0.3">
      <c r="E1097" s="37"/>
      <c r="K1097"/>
      <c r="L1097"/>
    </row>
    <row r="1098" spans="5:12" x14ac:dyDescent="0.3">
      <c r="E1098" s="37"/>
      <c r="K1098"/>
      <c r="L1098"/>
    </row>
    <row r="1099" spans="5:12" x14ac:dyDescent="0.3">
      <c r="E1099" s="37"/>
      <c r="K1099"/>
      <c r="L1099"/>
    </row>
    <row r="1100" spans="5:12" x14ac:dyDescent="0.3">
      <c r="E1100" s="37"/>
      <c r="K1100"/>
      <c r="L1100"/>
    </row>
    <row r="1101" spans="5:12" x14ac:dyDescent="0.3">
      <c r="E1101" s="37"/>
      <c r="K1101"/>
      <c r="L1101"/>
    </row>
    <row r="1102" spans="5:12" x14ac:dyDescent="0.3">
      <c r="E1102" s="37"/>
      <c r="K1102"/>
      <c r="L1102"/>
    </row>
    <row r="1103" spans="5:12" x14ac:dyDescent="0.3">
      <c r="E1103" s="37"/>
      <c r="K1103"/>
      <c r="L1103"/>
    </row>
    <row r="1104" spans="5:12" x14ac:dyDescent="0.3">
      <c r="E1104" s="37"/>
      <c r="K1104"/>
      <c r="L1104"/>
    </row>
    <row r="1105" spans="5:12" x14ac:dyDescent="0.3">
      <c r="E1105" s="37"/>
      <c r="K1105"/>
      <c r="L1105"/>
    </row>
    <row r="1106" spans="5:12" x14ac:dyDescent="0.3">
      <c r="E1106" s="37"/>
      <c r="K1106"/>
      <c r="L1106"/>
    </row>
    <row r="1107" spans="5:12" x14ac:dyDescent="0.3">
      <c r="E1107" s="37"/>
      <c r="K1107"/>
      <c r="L1107"/>
    </row>
    <row r="1108" spans="5:12" x14ac:dyDescent="0.3">
      <c r="E1108" s="37"/>
      <c r="K1108"/>
      <c r="L1108"/>
    </row>
    <row r="1109" spans="5:12" x14ac:dyDescent="0.3">
      <c r="E1109" s="37"/>
      <c r="K1109"/>
      <c r="L1109"/>
    </row>
    <row r="1110" spans="5:12" x14ac:dyDescent="0.3">
      <c r="E1110" s="37"/>
      <c r="K1110"/>
      <c r="L1110"/>
    </row>
    <row r="1111" spans="5:12" x14ac:dyDescent="0.3">
      <c r="E1111" s="37"/>
      <c r="K1111"/>
      <c r="L1111"/>
    </row>
    <row r="1112" spans="5:12" x14ac:dyDescent="0.3">
      <c r="E1112" s="37"/>
      <c r="K1112"/>
      <c r="L1112"/>
    </row>
    <row r="1113" spans="5:12" x14ac:dyDescent="0.3">
      <c r="E1113" s="37"/>
      <c r="K1113"/>
      <c r="L1113"/>
    </row>
    <row r="1114" spans="5:12" x14ac:dyDescent="0.3">
      <c r="E1114" s="37"/>
      <c r="K1114"/>
      <c r="L1114"/>
    </row>
    <row r="1115" spans="5:12" x14ac:dyDescent="0.3">
      <c r="E1115" s="37"/>
      <c r="K1115"/>
      <c r="L1115"/>
    </row>
    <row r="1116" spans="5:12" x14ac:dyDescent="0.3">
      <c r="E1116" s="37"/>
      <c r="K1116"/>
      <c r="L1116"/>
    </row>
    <row r="1117" spans="5:12" x14ac:dyDescent="0.3">
      <c r="E1117" s="37"/>
      <c r="K1117"/>
      <c r="L1117"/>
    </row>
    <row r="1118" spans="5:12" x14ac:dyDescent="0.3">
      <c r="E1118" s="37"/>
      <c r="K1118"/>
      <c r="L1118"/>
    </row>
    <row r="1119" spans="5:12" x14ac:dyDescent="0.3">
      <c r="E1119" s="37"/>
      <c r="K1119"/>
      <c r="L1119"/>
    </row>
    <row r="1120" spans="5:12" x14ac:dyDescent="0.3">
      <c r="E1120" s="37"/>
      <c r="K1120"/>
      <c r="L1120"/>
    </row>
    <row r="1121" spans="5:12" x14ac:dyDescent="0.3">
      <c r="E1121" s="37"/>
      <c r="K1121"/>
      <c r="L1121"/>
    </row>
    <row r="1122" spans="5:12" x14ac:dyDescent="0.3">
      <c r="E1122" s="37"/>
      <c r="K1122"/>
      <c r="L1122"/>
    </row>
    <row r="1123" spans="5:12" x14ac:dyDescent="0.3">
      <c r="E1123" s="37"/>
      <c r="K1123"/>
      <c r="L1123"/>
    </row>
    <row r="1124" spans="5:12" x14ac:dyDescent="0.3">
      <c r="E1124" s="37"/>
      <c r="K1124"/>
      <c r="L1124"/>
    </row>
    <row r="1125" spans="5:12" x14ac:dyDescent="0.3">
      <c r="E1125" s="37"/>
      <c r="K1125"/>
      <c r="L1125"/>
    </row>
    <row r="1126" spans="5:12" x14ac:dyDescent="0.3">
      <c r="E1126" s="37"/>
      <c r="K1126"/>
      <c r="L1126"/>
    </row>
    <row r="1127" spans="5:12" x14ac:dyDescent="0.3">
      <c r="E1127" s="37"/>
      <c r="K1127"/>
      <c r="L1127"/>
    </row>
    <row r="1128" spans="5:12" x14ac:dyDescent="0.3">
      <c r="E1128" s="37"/>
      <c r="K1128"/>
      <c r="L1128"/>
    </row>
    <row r="1129" spans="5:12" x14ac:dyDescent="0.3">
      <c r="E1129" s="37"/>
      <c r="K1129"/>
      <c r="L1129"/>
    </row>
    <row r="1130" spans="5:12" x14ac:dyDescent="0.3">
      <c r="E1130" s="37"/>
      <c r="K1130"/>
      <c r="L1130"/>
    </row>
    <row r="1131" spans="5:12" x14ac:dyDescent="0.3">
      <c r="E1131" s="37"/>
      <c r="K1131"/>
      <c r="L1131"/>
    </row>
    <row r="1132" spans="5:12" x14ac:dyDescent="0.3">
      <c r="E1132" s="37"/>
      <c r="K1132"/>
      <c r="L1132"/>
    </row>
    <row r="1133" spans="5:12" x14ac:dyDescent="0.3">
      <c r="E1133" s="37"/>
      <c r="K1133"/>
      <c r="L1133"/>
    </row>
    <row r="1134" spans="5:12" x14ac:dyDescent="0.3">
      <c r="E1134" s="37"/>
      <c r="K1134"/>
      <c r="L1134"/>
    </row>
    <row r="1135" spans="5:12" x14ac:dyDescent="0.3">
      <c r="E1135" s="37"/>
      <c r="K1135"/>
      <c r="L1135"/>
    </row>
    <row r="1136" spans="5:12" x14ac:dyDescent="0.3">
      <c r="E1136" s="37"/>
      <c r="K1136"/>
      <c r="L1136"/>
    </row>
    <row r="1137" spans="5:12" x14ac:dyDescent="0.3">
      <c r="E1137" s="37"/>
      <c r="K1137"/>
      <c r="L1137"/>
    </row>
    <row r="1138" spans="5:12" x14ac:dyDescent="0.3">
      <c r="E1138" s="37"/>
      <c r="K1138"/>
      <c r="L1138"/>
    </row>
    <row r="1139" spans="5:12" x14ac:dyDescent="0.3">
      <c r="E1139" s="37"/>
      <c r="K1139"/>
      <c r="L1139"/>
    </row>
    <row r="1140" spans="5:12" x14ac:dyDescent="0.3">
      <c r="E1140" s="37"/>
      <c r="K1140"/>
      <c r="L1140"/>
    </row>
    <row r="1141" spans="5:12" x14ac:dyDescent="0.3">
      <c r="E1141" s="37"/>
      <c r="K1141"/>
      <c r="L1141"/>
    </row>
    <row r="1142" spans="5:12" x14ac:dyDescent="0.3">
      <c r="E1142" s="37"/>
      <c r="K1142"/>
      <c r="L1142"/>
    </row>
    <row r="1143" spans="5:12" x14ac:dyDescent="0.3">
      <c r="E1143" s="37"/>
      <c r="K1143"/>
      <c r="L1143"/>
    </row>
    <row r="1144" spans="5:12" x14ac:dyDescent="0.3">
      <c r="E1144" s="37"/>
      <c r="K1144"/>
      <c r="L1144"/>
    </row>
    <row r="1145" spans="5:12" x14ac:dyDescent="0.3">
      <c r="E1145" s="37"/>
      <c r="K1145"/>
      <c r="L1145"/>
    </row>
    <row r="1146" spans="5:12" x14ac:dyDescent="0.3">
      <c r="E1146" s="37"/>
      <c r="K1146"/>
      <c r="L1146"/>
    </row>
    <row r="1147" spans="5:12" x14ac:dyDescent="0.3">
      <c r="E1147" s="37"/>
      <c r="K1147"/>
      <c r="L1147"/>
    </row>
    <row r="1148" spans="5:12" x14ac:dyDescent="0.3">
      <c r="E1148" s="37"/>
      <c r="K1148"/>
      <c r="L1148"/>
    </row>
    <row r="1149" spans="5:12" x14ac:dyDescent="0.3">
      <c r="E1149" s="37"/>
      <c r="K1149"/>
      <c r="L1149"/>
    </row>
    <row r="1150" spans="5:12" x14ac:dyDescent="0.3">
      <c r="E1150" s="37"/>
      <c r="K1150"/>
      <c r="L1150"/>
    </row>
    <row r="1151" spans="5:12" x14ac:dyDescent="0.3">
      <c r="E1151" s="37"/>
      <c r="K1151"/>
      <c r="L1151"/>
    </row>
    <row r="1152" spans="5:12" x14ac:dyDescent="0.3">
      <c r="E1152" s="37"/>
      <c r="K1152"/>
      <c r="L1152"/>
    </row>
    <row r="1153" spans="5:12" x14ac:dyDescent="0.3">
      <c r="E1153" s="37"/>
      <c r="K1153"/>
      <c r="L1153"/>
    </row>
    <row r="1154" spans="5:12" x14ac:dyDescent="0.3">
      <c r="E1154" s="37"/>
      <c r="K1154"/>
      <c r="L1154"/>
    </row>
    <row r="1155" spans="5:12" x14ac:dyDescent="0.3">
      <c r="E1155" s="37"/>
      <c r="K1155"/>
      <c r="L1155"/>
    </row>
    <row r="1156" spans="5:12" x14ac:dyDescent="0.3">
      <c r="E1156" s="37"/>
      <c r="K1156"/>
      <c r="L1156"/>
    </row>
    <row r="1157" spans="5:12" x14ac:dyDescent="0.3">
      <c r="E1157" s="37"/>
      <c r="K1157"/>
      <c r="L1157"/>
    </row>
    <row r="1158" spans="5:12" x14ac:dyDescent="0.3">
      <c r="E1158" s="37"/>
      <c r="K1158"/>
      <c r="L1158"/>
    </row>
    <row r="1159" spans="5:12" x14ac:dyDescent="0.3">
      <c r="E1159" s="37"/>
      <c r="K1159"/>
      <c r="L1159"/>
    </row>
    <row r="1160" spans="5:12" x14ac:dyDescent="0.3">
      <c r="E1160" s="37"/>
      <c r="K1160"/>
      <c r="L1160"/>
    </row>
    <row r="1161" spans="5:12" x14ac:dyDescent="0.3">
      <c r="E1161" s="37"/>
      <c r="K1161"/>
      <c r="L1161"/>
    </row>
    <row r="1162" spans="5:12" x14ac:dyDescent="0.3">
      <c r="E1162" s="37"/>
      <c r="K1162"/>
      <c r="L1162"/>
    </row>
    <row r="1163" spans="5:12" x14ac:dyDescent="0.3">
      <c r="E1163" s="37"/>
      <c r="K1163"/>
      <c r="L1163"/>
    </row>
    <row r="1164" spans="5:12" x14ac:dyDescent="0.3">
      <c r="E1164" s="37"/>
      <c r="K1164"/>
      <c r="L1164"/>
    </row>
    <row r="1165" spans="5:12" x14ac:dyDescent="0.3">
      <c r="E1165" s="37"/>
      <c r="K1165"/>
      <c r="L1165"/>
    </row>
    <row r="1166" spans="5:12" x14ac:dyDescent="0.3">
      <c r="E1166" s="37"/>
      <c r="K1166"/>
      <c r="L1166"/>
    </row>
    <row r="1167" spans="5:12" x14ac:dyDescent="0.3">
      <c r="E1167" s="37"/>
      <c r="K1167"/>
      <c r="L1167"/>
    </row>
    <row r="1168" spans="5:12" x14ac:dyDescent="0.3">
      <c r="E1168" s="37"/>
      <c r="K1168"/>
      <c r="L1168"/>
    </row>
    <row r="1169" spans="5:12" x14ac:dyDescent="0.3">
      <c r="E1169" s="37"/>
      <c r="K1169"/>
      <c r="L1169"/>
    </row>
    <row r="1170" spans="5:12" x14ac:dyDescent="0.3">
      <c r="E1170" s="37"/>
      <c r="K1170"/>
      <c r="L1170"/>
    </row>
    <row r="1171" spans="5:12" x14ac:dyDescent="0.3">
      <c r="E1171" s="37"/>
      <c r="K1171"/>
      <c r="L1171"/>
    </row>
    <row r="1172" spans="5:12" x14ac:dyDescent="0.3">
      <c r="E1172" s="37"/>
      <c r="K1172"/>
      <c r="L1172"/>
    </row>
    <row r="1173" spans="5:12" x14ac:dyDescent="0.3">
      <c r="E1173" s="37"/>
      <c r="K1173"/>
      <c r="L1173"/>
    </row>
    <row r="1174" spans="5:12" x14ac:dyDescent="0.3">
      <c r="E1174" s="37"/>
      <c r="K1174"/>
      <c r="L1174"/>
    </row>
    <row r="1175" spans="5:12" x14ac:dyDescent="0.3">
      <c r="E1175" s="37"/>
      <c r="K1175"/>
      <c r="L1175"/>
    </row>
    <row r="1176" spans="5:12" x14ac:dyDescent="0.3">
      <c r="E1176" s="37"/>
      <c r="K1176"/>
      <c r="L1176"/>
    </row>
    <row r="1177" spans="5:12" x14ac:dyDescent="0.3">
      <c r="E1177" s="37"/>
      <c r="K1177"/>
      <c r="L1177"/>
    </row>
    <row r="1178" spans="5:12" x14ac:dyDescent="0.3">
      <c r="E1178" s="37"/>
      <c r="K1178"/>
      <c r="L1178"/>
    </row>
    <row r="1179" spans="5:12" x14ac:dyDescent="0.3">
      <c r="E1179" s="37"/>
      <c r="K1179"/>
      <c r="L1179"/>
    </row>
    <row r="1180" spans="5:12" x14ac:dyDescent="0.3">
      <c r="E1180" s="37"/>
      <c r="K1180"/>
      <c r="L1180"/>
    </row>
    <row r="1181" spans="5:12" x14ac:dyDescent="0.3">
      <c r="E1181" s="37"/>
      <c r="K1181"/>
      <c r="L1181"/>
    </row>
    <row r="1182" spans="5:12" x14ac:dyDescent="0.3">
      <c r="E1182" s="37"/>
      <c r="K1182"/>
      <c r="L1182"/>
    </row>
    <row r="1183" spans="5:12" x14ac:dyDescent="0.3">
      <c r="E1183" s="37"/>
      <c r="K1183"/>
      <c r="L1183"/>
    </row>
    <row r="1184" spans="5:12" x14ac:dyDescent="0.3">
      <c r="E1184" s="37"/>
      <c r="K1184"/>
      <c r="L1184"/>
    </row>
    <row r="1185" spans="5:12" x14ac:dyDescent="0.3">
      <c r="E1185" s="37"/>
      <c r="K1185"/>
      <c r="L1185"/>
    </row>
    <row r="1186" spans="5:12" x14ac:dyDescent="0.3">
      <c r="E1186" s="37"/>
      <c r="K1186"/>
      <c r="L1186"/>
    </row>
    <row r="1187" spans="5:12" x14ac:dyDescent="0.3">
      <c r="E1187" s="37"/>
      <c r="K1187"/>
      <c r="L1187"/>
    </row>
    <row r="1188" spans="5:12" x14ac:dyDescent="0.3">
      <c r="E1188" s="37"/>
      <c r="K1188"/>
      <c r="L1188"/>
    </row>
    <row r="1189" spans="5:12" x14ac:dyDescent="0.3">
      <c r="E1189" s="37"/>
      <c r="K1189"/>
      <c r="L1189"/>
    </row>
    <row r="1190" spans="5:12" x14ac:dyDescent="0.3">
      <c r="E1190" s="37"/>
      <c r="K1190"/>
      <c r="L1190"/>
    </row>
    <row r="1191" spans="5:12" x14ac:dyDescent="0.3">
      <c r="E1191" s="37"/>
      <c r="K1191"/>
      <c r="L1191"/>
    </row>
    <row r="1192" spans="5:12" x14ac:dyDescent="0.3">
      <c r="E1192" s="37"/>
      <c r="K1192"/>
      <c r="L1192"/>
    </row>
    <row r="1193" spans="5:12" x14ac:dyDescent="0.3">
      <c r="E1193" s="37"/>
      <c r="K1193"/>
      <c r="L1193"/>
    </row>
    <row r="1194" spans="5:12" x14ac:dyDescent="0.3">
      <c r="E1194" s="37"/>
      <c r="K1194"/>
      <c r="L1194"/>
    </row>
    <row r="1195" spans="5:12" x14ac:dyDescent="0.3">
      <c r="E1195" s="37"/>
      <c r="K1195"/>
      <c r="L1195"/>
    </row>
    <row r="1196" spans="5:12" x14ac:dyDescent="0.3">
      <c r="E1196" s="37"/>
      <c r="K1196"/>
      <c r="L1196"/>
    </row>
    <row r="1197" spans="5:12" x14ac:dyDescent="0.3">
      <c r="E1197" s="37"/>
      <c r="K1197"/>
      <c r="L1197"/>
    </row>
    <row r="1198" spans="5:12" x14ac:dyDescent="0.3">
      <c r="E1198" s="37"/>
      <c r="K1198"/>
      <c r="L1198"/>
    </row>
    <row r="1199" spans="5:12" x14ac:dyDescent="0.3">
      <c r="E1199" s="37"/>
      <c r="K1199"/>
      <c r="L1199"/>
    </row>
    <row r="1200" spans="5:12" x14ac:dyDescent="0.3">
      <c r="E1200" s="37"/>
      <c r="K1200"/>
      <c r="L1200"/>
    </row>
    <row r="1201" spans="5:12" x14ac:dyDescent="0.3">
      <c r="E1201" s="37"/>
      <c r="K1201"/>
      <c r="L1201"/>
    </row>
    <row r="1202" spans="5:12" x14ac:dyDescent="0.3">
      <c r="E1202" s="37"/>
      <c r="K1202"/>
      <c r="L1202"/>
    </row>
    <row r="1203" spans="5:12" x14ac:dyDescent="0.3">
      <c r="E1203" s="37"/>
      <c r="K1203"/>
      <c r="L1203"/>
    </row>
    <row r="1204" spans="5:12" x14ac:dyDescent="0.3">
      <c r="E1204" s="37"/>
      <c r="K1204"/>
      <c r="L1204"/>
    </row>
    <row r="1205" spans="5:12" x14ac:dyDescent="0.3">
      <c r="E1205" s="37"/>
      <c r="K1205"/>
      <c r="L1205"/>
    </row>
    <row r="1206" spans="5:12" x14ac:dyDescent="0.3">
      <c r="E1206" s="37"/>
      <c r="K1206"/>
      <c r="L1206"/>
    </row>
    <row r="1207" spans="5:12" x14ac:dyDescent="0.3">
      <c r="E1207" s="37"/>
      <c r="K1207"/>
      <c r="L1207"/>
    </row>
    <row r="1208" spans="5:12" x14ac:dyDescent="0.3">
      <c r="E1208" s="37"/>
      <c r="K1208"/>
      <c r="L1208"/>
    </row>
    <row r="1209" spans="5:12" x14ac:dyDescent="0.3">
      <c r="E1209" s="37"/>
      <c r="K1209"/>
      <c r="L1209"/>
    </row>
    <row r="1210" spans="5:12" x14ac:dyDescent="0.3">
      <c r="E1210" s="37"/>
      <c r="K1210"/>
      <c r="L1210"/>
    </row>
    <row r="1211" spans="5:12" x14ac:dyDescent="0.3">
      <c r="E1211" s="37"/>
      <c r="K1211"/>
      <c r="L1211"/>
    </row>
    <row r="1212" spans="5:12" x14ac:dyDescent="0.3">
      <c r="E1212" s="37"/>
      <c r="K1212"/>
      <c r="L1212"/>
    </row>
    <row r="1213" spans="5:12" x14ac:dyDescent="0.3">
      <c r="E1213" s="37"/>
      <c r="K1213"/>
      <c r="L1213"/>
    </row>
    <row r="1214" spans="5:12" x14ac:dyDescent="0.3">
      <c r="E1214" s="37"/>
      <c r="K1214"/>
      <c r="L1214"/>
    </row>
    <row r="1215" spans="5:12" x14ac:dyDescent="0.3">
      <c r="E1215" s="37"/>
      <c r="K1215"/>
      <c r="L1215"/>
    </row>
    <row r="1216" spans="5:12" x14ac:dyDescent="0.3">
      <c r="E1216" s="37"/>
      <c r="K1216"/>
      <c r="L1216"/>
    </row>
    <row r="1217" spans="5:12" x14ac:dyDescent="0.3">
      <c r="E1217" s="37"/>
      <c r="K1217"/>
      <c r="L1217"/>
    </row>
    <row r="1218" spans="5:12" x14ac:dyDescent="0.3">
      <c r="E1218" s="37"/>
      <c r="K1218"/>
      <c r="L1218"/>
    </row>
    <row r="1219" spans="5:12" x14ac:dyDescent="0.3">
      <c r="E1219" s="37"/>
      <c r="K1219"/>
      <c r="L1219"/>
    </row>
    <row r="1220" spans="5:12" x14ac:dyDescent="0.3">
      <c r="E1220" s="37"/>
      <c r="K1220"/>
      <c r="L1220"/>
    </row>
    <row r="1221" spans="5:12" x14ac:dyDescent="0.3">
      <c r="E1221" s="37"/>
      <c r="K1221"/>
      <c r="L1221"/>
    </row>
    <row r="1222" spans="5:12" x14ac:dyDescent="0.3">
      <c r="E1222" s="37"/>
      <c r="K1222"/>
      <c r="L1222"/>
    </row>
    <row r="1223" spans="5:12" x14ac:dyDescent="0.3">
      <c r="E1223" s="37"/>
      <c r="K1223"/>
      <c r="L1223"/>
    </row>
    <row r="1224" spans="5:12" x14ac:dyDescent="0.3">
      <c r="E1224" s="37"/>
      <c r="K1224"/>
      <c r="L1224"/>
    </row>
    <row r="1225" spans="5:12" x14ac:dyDescent="0.3">
      <c r="E1225" s="37"/>
      <c r="K1225"/>
      <c r="L1225"/>
    </row>
    <row r="1226" spans="5:12" x14ac:dyDescent="0.3">
      <c r="E1226" s="37"/>
      <c r="K1226"/>
      <c r="L1226"/>
    </row>
    <row r="1227" spans="5:12" x14ac:dyDescent="0.3">
      <c r="E1227" s="37"/>
      <c r="K1227"/>
      <c r="L1227"/>
    </row>
    <row r="1228" spans="5:12" x14ac:dyDescent="0.3">
      <c r="E1228" s="37"/>
      <c r="K1228"/>
      <c r="L1228"/>
    </row>
    <row r="1229" spans="5:12" x14ac:dyDescent="0.3">
      <c r="E1229" s="37"/>
      <c r="K1229"/>
      <c r="L1229"/>
    </row>
    <row r="1230" spans="5:12" x14ac:dyDescent="0.3">
      <c r="E1230" s="37"/>
      <c r="K1230"/>
      <c r="L1230"/>
    </row>
    <row r="1231" spans="5:12" x14ac:dyDescent="0.3">
      <c r="E1231" s="37"/>
      <c r="K1231"/>
      <c r="L1231"/>
    </row>
    <row r="1232" spans="5:12" x14ac:dyDescent="0.3">
      <c r="E1232" s="37"/>
      <c r="K1232"/>
      <c r="L1232"/>
    </row>
    <row r="1233" spans="5:12" x14ac:dyDescent="0.3">
      <c r="E1233" s="37"/>
      <c r="K1233"/>
      <c r="L1233"/>
    </row>
    <row r="1234" spans="5:12" x14ac:dyDescent="0.3">
      <c r="E1234" s="37"/>
      <c r="K1234"/>
      <c r="L1234"/>
    </row>
    <row r="1235" spans="5:12" x14ac:dyDescent="0.3">
      <c r="E1235" s="37"/>
      <c r="K1235"/>
      <c r="L1235"/>
    </row>
    <row r="1236" spans="5:12" x14ac:dyDescent="0.3">
      <c r="E1236" s="37"/>
      <c r="K1236"/>
      <c r="L1236"/>
    </row>
    <row r="1237" spans="5:12" x14ac:dyDescent="0.3">
      <c r="E1237" s="37"/>
      <c r="K1237"/>
      <c r="L1237"/>
    </row>
    <row r="1238" spans="5:12" x14ac:dyDescent="0.3">
      <c r="E1238" s="37"/>
      <c r="K1238"/>
      <c r="L1238"/>
    </row>
    <row r="1239" spans="5:12" x14ac:dyDescent="0.3">
      <c r="E1239" s="37"/>
      <c r="K1239"/>
      <c r="L1239"/>
    </row>
    <row r="1240" spans="5:12" x14ac:dyDescent="0.3">
      <c r="E1240" s="37"/>
      <c r="K1240"/>
      <c r="L1240"/>
    </row>
    <row r="1241" spans="5:12" x14ac:dyDescent="0.3">
      <c r="E1241" s="37"/>
      <c r="K1241"/>
      <c r="L1241"/>
    </row>
    <row r="1242" spans="5:12" x14ac:dyDescent="0.3">
      <c r="E1242" s="37"/>
      <c r="K1242"/>
      <c r="L1242"/>
    </row>
    <row r="1243" spans="5:12" x14ac:dyDescent="0.3">
      <c r="E1243" s="37"/>
      <c r="K1243"/>
      <c r="L1243"/>
    </row>
    <row r="1244" spans="5:12" x14ac:dyDescent="0.3">
      <c r="E1244" s="37"/>
      <c r="K1244"/>
      <c r="L1244"/>
    </row>
    <row r="1245" spans="5:12" x14ac:dyDescent="0.3">
      <c r="E1245" s="37"/>
      <c r="K1245"/>
      <c r="L1245"/>
    </row>
    <row r="1246" spans="5:12" x14ac:dyDescent="0.3">
      <c r="E1246" s="37"/>
      <c r="K1246"/>
      <c r="L1246"/>
    </row>
    <row r="1247" spans="5:12" x14ac:dyDescent="0.3">
      <c r="E1247" s="37"/>
      <c r="K1247"/>
      <c r="L1247"/>
    </row>
    <row r="1248" spans="5:12" x14ac:dyDescent="0.3">
      <c r="E1248" s="37"/>
      <c r="K1248"/>
      <c r="L1248"/>
    </row>
    <row r="1249" spans="5:12" x14ac:dyDescent="0.3">
      <c r="E1249" s="37"/>
      <c r="K1249"/>
      <c r="L1249"/>
    </row>
    <row r="1250" spans="5:12" x14ac:dyDescent="0.3">
      <c r="E1250" s="37"/>
      <c r="K1250"/>
      <c r="L1250"/>
    </row>
    <row r="1251" spans="5:12" x14ac:dyDescent="0.3">
      <c r="E1251" s="37"/>
      <c r="K1251"/>
      <c r="L1251"/>
    </row>
    <row r="1252" spans="5:12" x14ac:dyDescent="0.3">
      <c r="E1252" s="37"/>
      <c r="K1252"/>
      <c r="L1252"/>
    </row>
    <row r="1253" spans="5:12" x14ac:dyDescent="0.3">
      <c r="E1253" s="37"/>
      <c r="K1253"/>
      <c r="L1253"/>
    </row>
    <row r="1254" spans="5:12" x14ac:dyDescent="0.3">
      <c r="E1254" s="37"/>
      <c r="K1254"/>
      <c r="L1254"/>
    </row>
    <row r="1255" spans="5:12" x14ac:dyDescent="0.3">
      <c r="E1255" s="37"/>
      <c r="K1255"/>
      <c r="L1255"/>
    </row>
    <row r="1256" spans="5:12" x14ac:dyDescent="0.3">
      <c r="E1256" s="37"/>
      <c r="K1256"/>
      <c r="L1256"/>
    </row>
    <row r="1257" spans="5:12" x14ac:dyDescent="0.3">
      <c r="E1257" s="37"/>
      <c r="K1257"/>
      <c r="L1257"/>
    </row>
    <row r="1258" spans="5:12" x14ac:dyDescent="0.3">
      <c r="E1258" s="37"/>
      <c r="K1258"/>
      <c r="L1258"/>
    </row>
    <row r="1259" spans="5:12" x14ac:dyDescent="0.3">
      <c r="E1259" s="37"/>
      <c r="K1259"/>
      <c r="L1259"/>
    </row>
    <row r="1260" spans="5:12" x14ac:dyDescent="0.3">
      <c r="E1260" s="37"/>
      <c r="K1260"/>
      <c r="L1260"/>
    </row>
    <row r="1261" spans="5:12" x14ac:dyDescent="0.3">
      <c r="E1261" s="37"/>
      <c r="K1261"/>
      <c r="L1261"/>
    </row>
    <row r="1262" spans="5:12" x14ac:dyDescent="0.3">
      <c r="E1262" s="37"/>
      <c r="K1262"/>
      <c r="L1262"/>
    </row>
    <row r="1263" spans="5:12" x14ac:dyDescent="0.3">
      <c r="E1263" s="37"/>
      <c r="K1263"/>
      <c r="L1263"/>
    </row>
    <row r="1264" spans="5:12" x14ac:dyDescent="0.3">
      <c r="E1264" s="37"/>
      <c r="K1264"/>
      <c r="L1264"/>
    </row>
    <row r="1265" spans="5:12" x14ac:dyDescent="0.3">
      <c r="E1265" s="37"/>
      <c r="K1265"/>
      <c r="L1265"/>
    </row>
    <row r="1266" spans="5:12" x14ac:dyDescent="0.3">
      <c r="E1266" s="37"/>
      <c r="K1266"/>
      <c r="L1266"/>
    </row>
    <row r="1267" spans="5:12" x14ac:dyDescent="0.3">
      <c r="E1267" s="37"/>
      <c r="K1267"/>
      <c r="L1267"/>
    </row>
    <row r="1268" spans="5:12" x14ac:dyDescent="0.3">
      <c r="E1268" s="37"/>
      <c r="K1268"/>
      <c r="L1268"/>
    </row>
    <row r="1269" spans="5:12" x14ac:dyDescent="0.3">
      <c r="E1269" s="37"/>
      <c r="K1269"/>
      <c r="L1269"/>
    </row>
    <row r="1270" spans="5:12" x14ac:dyDescent="0.3">
      <c r="E1270" s="37"/>
      <c r="K1270"/>
      <c r="L1270"/>
    </row>
    <row r="1271" spans="5:12" x14ac:dyDescent="0.3">
      <c r="E1271" s="37"/>
      <c r="K1271"/>
      <c r="L1271"/>
    </row>
    <row r="1272" spans="5:12" x14ac:dyDescent="0.3">
      <c r="E1272" s="37"/>
      <c r="K1272"/>
      <c r="L1272"/>
    </row>
    <row r="1273" spans="5:12" x14ac:dyDescent="0.3">
      <c r="E1273" s="37"/>
      <c r="K1273"/>
      <c r="L1273"/>
    </row>
    <row r="1274" spans="5:12" x14ac:dyDescent="0.3">
      <c r="E1274" s="37"/>
      <c r="K1274"/>
      <c r="L1274"/>
    </row>
    <row r="1275" spans="5:12" x14ac:dyDescent="0.3">
      <c r="E1275" s="37"/>
      <c r="K1275"/>
      <c r="L1275"/>
    </row>
    <row r="1276" spans="5:12" x14ac:dyDescent="0.3">
      <c r="E1276" s="37"/>
      <c r="K1276"/>
      <c r="L1276"/>
    </row>
    <row r="1277" spans="5:12" x14ac:dyDescent="0.3">
      <c r="E1277" s="37"/>
      <c r="K1277"/>
      <c r="L1277"/>
    </row>
    <row r="1278" spans="5:12" x14ac:dyDescent="0.3">
      <c r="E1278" s="37"/>
      <c r="K1278"/>
      <c r="L1278"/>
    </row>
    <row r="1279" spans="5:12" x14ac:dyDescent="0.3">
      <c r="E1279" s="37"/>
      <c r="K1279"/>
      <c r="L1279"/>
    </row>
    <row r="1280" spans="5:12" x14ac:dyDescent="0.3">
      <c r="E1280" s="37"/>
      <c r="K1280"/>
      <c r="L1280"/>
    </row>
    <row r="1281" spans="5:12" x14ac:dyDescent="0.3">
      <c r="E1281" s="37"/>
      <c r="K1281"/>
      <c r="L1281"/>
    </row>
    <row r="1282" spans="5:12" x14ac:dyDescent="0.3">
      <c r="E1282" s="37"/>
      <c r="K1282"/>
      <c r="L1282"/>
    </row>
    <row r="1283" spans="5:12" x14ac:dyDescent="0.3">
      <c r="E1283" s="37"/>
      <c r="K1283"/>
      <c r="L1283"/>
    </row>
    <row r="1284" spans="5:12" x14ac:dyDescent="0.3">
      <c r="E1284" s="37"/>
      <c r="K1284"/>
      <c r="L1284"/>
    </row>
    <row r="1285" spans="5:12" x14ac:dyDescent="0.3">
      <c r="E1285" s="37"/>
      <c r="K1285"/>
      <c r="L1285"/>
    </row>
    <row r="1286" spans="5:12" x14ac:dyDescent="0.3">
      <c r="E1286" s="37"/>
      <c r="K1286"/>
      <c r="L1286"/>
    </row>
    <row r="1287" spans="5:12" x14ac:dyDescent="0.3">
      <c r="E1287" s="37"/>
      <c r="K1287"/>
      <c r="L1287"/>
    </row>
    <row r="1288" spans="5:12" x14ac:dyDescent="0.3">
      <c r="E1288" s="37"/>
      <c r="K1288"/>
      <c r="L1288"/>
    </row>
    <row r="1289" spans="5:12" x14ac:dyDescent="0.3">
      <c r="E1289" s="37"/>
      <c r="K1289"/>
      <c r="L1289"/>
    </row>
    <row r="1290" spans="5:12" x14ac:dyDescent="0.3">
      <c r="E1290" s="37"/>
      <c r="K1290"/>
      <c r="L1290"/>
    </row>
    <row r="1291" spans="5:12" x14ac:dyDescent="0.3">
      <c r="E1291" s="37"/>
      <c r="K1291"/>
      <c r="L1291"/>
    </row>
    <row r="1292" spans="5:12" x14ac:dyDescent="0.3">
      <c r="E1292" s="37"/>
      <c r="K1292"/>
      <c r="L1292"/>
    </row>
    <row r="1293" spans="5:12" x14ac:dyDescent="0.3">
      <c r="E1293" s="37"/>
      <c r="K1293"/>
      <c r="L1293"/>
    </row>
    <row r="1294" spans="5:12" x14ac:dyDescent="0.3">
      <c r="E1294" s="37"/>
      <c r="K1294"/>
      <c r="L1294"/>
    </row>
    <row r="1295" spans="5:12" x14ac:dyDescent="0.3">
      <c r="E1295" s="37"/>
      <c r="K1295"/>
      <c r="L1295"/>
    </row>
    <row r="1296" spans="5:12" x14ac:dyDescent="0.3">
      <c r="E1296" s="37"/>
      <c r="K1296"/>
      <c r="L1296"/>
    </row>
    <row r="1297" spans="5:12" x14ac:dyDescent="0.3">
      <c r="E1297" s="37"/>
      <c r="K1297"/>
      <c r="L1297"/>
    </row>
    <row r="1298" spans="5:12" x14ac:dyDescent="0.3">
      <c r="E1298" s="37"/>
      <c r="K1298"/>
      <c r="L1298"/>
    </row>
    <row r="1299" spans="5:12" x14ac:dyDescent="0.3">
      <c r="E1299" s="37"/>
      <c r="K1299"/>
      <c r="L1299"/>
    </row>
    <row r="1300" spans="5:12" x14ac:dyDescent="0.3">
      <c r="E1300" s="37"/>
      <c r="K1300"/>
      <c r="L1300"/>
    </row>
    <row r="1301" spans="5:12" x14ac:dyDescent="0.3">
      <c r="E1301" s="37"/>
      <c r="K1301"/>
      <c r="L1301"/>
    </row>
    <row r="1302" spans="5:12" x14ac:dyDescent="0.3">
      <c r="E1302" s="37"/>
      <c r="K1302"/>
      <c r="L1302"/>
    </row>
    <row r="1303" spans="5:12" x14ac:dyDescent="0.3">
      <c r="E1303" s="37"/>
      <c r="K1303"/>
      <c r="L1303"/>
    </row>
    <row r="1304" spans="5:12" x14ac:dyDescent="0.3">
      <c r="E1304" s="37"/>
      <c r="K1304"/>
      <c r="L1304"/>
    </row>
    <row r="1305" spans="5:12" x14ac:dyDescent="0.3">
      <c r="E1305" s="37"/>
      <c r="K1305"/>
      <c r="L1305"/>
    </row>
    <row r="1306" spans="5:12" x14ac:dyDescent="0.3">
      <c r="E1306" s="37"/>
      <c r="K1306"/>
      <c r="L1306"/>
    </row>
    <row r="1307" spans="5:12" x14ac:dyDescent="0.3">
      <c r="E1307" s="37"/>
      <c r="K1307"/>
      <c r="L1307"/>
    </row>
    <row r="1308" spans="5:12" x14ac:dyDescent="0.3">
      <c r="E1308" s="37"/>
      <c r="K1308"/>
      <c r="L1308"/>
    </row>
    <row r="1309" spans="5:12" x14ac:dyDescent="0.3">
      <c r="E1309" s="37"/>
      <c r="K1309"/>
      <c r="L1309"/>
    </row>
    <row r="1310" spans="5:12" x14ac:dyDescent="0.3">
      <c r="E1310" s="37"/>
      <c r="K1310"/>
      <c r="L1310"/>
    </row>
    <row r="1311" spans="5:12" x14ac:dyDescent="0.3">
      <c r="E1311" s="37"/>
      <c r="K1311"/>
      <c r="L1311"/>
    </row>
    <row r="1312" spans="5:12" x14ac:dyDescent="0.3">
      <c r="E1312" s="37"/>
      <c r="K1312"/>
      <c r="L1312"/>
    </row>
    <row r="1313" spans="5:12" x14ac:dyDescent="0.3">
      <c r="E1313" s="37"/>
      <c r="K1313"/>
      <c r="L1313"/>
    </row>
    <row r="1314" spans="5:12" x14ac:dyDescent="0.3">
      <c r="E1314" s="37"/>
      <c r="K1314"/>
      <c r="L1314"/>
    </row>
    <row r="1315" spans="5:12" x14ac:dyDescent="0.3">
      <c r="E1315" s="37"/>
      <c r="K1315"/>
      <c r="L1315"/>
    </row>
    <row r="1316" spans="5:12" x14ac:dyDescent="0.3">
      <c r="E1316" s="37"/>
      <c r="K1316"/>
      <c r="L1316"/>
    </row>
    <row r="1317" spans="5:12" x14ac:dyDescent="0.3">
      <c r="E1317" s="37"/>
      <c r="K1317"/>
      <c r="L1317"/>
    </row>
    <row r="1318" spans="5:12" x14ac:dyDescent="0.3">
      <c r="E1318" s="37"/>
      <c r="K1318"/>
      <c r="L1318"/>
    </row>
    <row r="1319" spans="5:12" x14ac:dyDescent="0.3">
      <c r="E1319" s="37"/>
      <c r="K1319"/>
      <c r="L1319"/>
    </row>
    <row r="1320" spans="5:12" x14ac:dyDescent="0.3">
      <c r="E1320" s="37"/>
      <c r="K1320"/>
      <c r="L1320"/>
    </row>
    <row r="1321" spans="5:12" x14ac:dyDescent="0.3">
      <c r="E1321" s="37"/>
      <c r="K1321"/>
      <c r="L1321"/>
    </row>
    <row r="1322" spans="5:12" x14ac:dyDescent="0.3">
      <c r="E1322" s="37"/>
      <c r="K1322"/>
      <c r="L1322"/>
    </row>
    <row r="1323" spans="5:12" x14ac:dyDescent="0.3">
      <c r="E1323" s="37"/>
      <c r="K1323"/>
      <c r="L1323"/>
    </row>
    <row r="1324" spans="5:12" x14ac:dyDescent="0.3">
      <c r="E1324" s="37"/>
      <c r="K1324"/>
      <c r="L1324"/>
    </row>
    <row r="1325" spans="5:12" x14ac:dyDescent="0.3">
      <c r="E1325" s="37"/>
      <c r="K1325"/>
      <c r="L1325"/>
    </row>
    <row r="1326" spans="5:12" x14ac:dyDescent="0.3">
      <c r="E1326" s="37"/>
      <c r="K1326"/>
      <c r="L1326"/>
    </row>
    <row r="1327" spans="5:12" x14ac:dyDescent="0.3">
      <c r="E1327" s="37"/>
      <c r="K1327"/>
      <c r="L1327"/>
    </row>
    <row r="1328" spans="5:12" x14ac:dyDescent="0.3">
      <c r="E1328" s="37"/>
      <c r="K1328"/>
      <c r="L1328"/>
    </row>
    <row r="1329" spans="5:12" x14ac:dyDescent="0.3">
      <c r="E1329" s="37"/>
      <c r="K1329"/>
      <c r="L1329"/>
    </row>
    <row r="1330" spans="5:12" x14ac:dyDescent="0.3">
      <c r="E1330" s="37"/>
      <c r="K1330"/>
      <c r="L1330"/>
    </row>
    <row r="1331" spans="5:12" x14ac:dyDescent="0.3">
      <c r="E1331" s="37"/>
      <c r="K1331"/>
      <c r="L1331"/>
    </row>
    <row r="1332" spans="5:12" x14ac:dyDescent="0.3">
      <c r="E1332" s="37"/>
      <c r="K1332"/>
      <c r="L1332"/>
    </row>
    <row r="1333" spans="5:12" x14ac:dyDescent="0.3">
      <c r="E1333" s="37"/>
      <c r="K1333"/>
      <c r="L1333"/>
    </row>
    <row r="1334" spans="5:12" x14ac:dyDescent="0.3">
      <c r="E1334" s="37"/>
      <c r="K1334"/>
      <c r="L1334"/>
    </row>
    <row r="1335" spans="5:12" x14ac:dyDescent="0.3">
      <c r="E1335" s="37"/>
      <c r="K1335"/>
      <c r="L1335"/>
    </row>
    <row r="1336" spans="5:12" x14ac:dyDescent="0.3">
      <c r="E1336" s="37"/>
      <c r="K1336"/>
      <c r="L1336"/>
    </row>
    <row r="1337" spans="5:12" x14ac:dyDescent="0.3">
      <c r="E1337" s="37"/>
      <c r="K1337"/>
      <c r="L1337"/>
    </row>
    <row r="1338" spans="5:12" x14ac:dyDescent="0.3">
      <c r="E1338" s="37"/>
      <c r="K1338"/>
      <c r="L1338"/>
    </row>
    <row r="1339" spans="5:12" x14ac:dyDescent="0.3">
      <c r="E1339" s="37"/>
      <c r="K1339"/>
      <c r="L1339"/>
    </row>
    <row r="1340" spans="5:12" x14ac:dyDescent="0.3">
      <c r="E1340" s="37"/>
      <c r="K1340"/>
      <c r="L1340"/>
    </row>
    <row r="1341" spans="5:12" x14ac:dyDescent="0.3">
      <c r="E1341" s="37"/>
      <c r="K1341"/>
      <c r="L1341"/>
    </row>
    <row r="1342" spans="5:12" x14ac:dyDescent="0.3">
      <c r="E1342" s="37"/>
      <c r="K1342"/>
      <c r="L1342"/>
    </row>
    <row r="1343" spans="5:12" x14ac:dyDescent="0.3">
      <c r="E1343" s="37"/>
      <c r="K1343"/>
      <c r="L1343"/>
    </row>
    <row r="1344" spans="5:12" x14ac:dyDescent="0.3">
      <c r="E1344" s="37"/>
      <c r="K1344"/>
      <c r="L1344"/>
    </row>
    <row r="1345" spans="5:12" x14ac:dyDescent="0.3">
      <c r="E1345" s="37"/>
      <c r="K1345"/>
      <c r="L1345"/>
    </row>
    <row r="1346" spans="5:12" x14ac:dyDescent="0.3">
      <c r="E1346" s="37"/>
      <c r="K1346"/>
      <c r="L1346"/>
    </row>
    <row r="1347" spans="5:12" x14ac:dyDescent="0.3">
      <c r="E1347" s="37"/>
      <c r="K1347"/>
      <c r="L1347"/>
    </row>
    <row r="1348" spans="5:12" x14ac:dyDescent="0.3">
      <c r="E1348" s="37"/>
      <c r="K1348"/>
      <c r="L1348"/>
    </row>
    <row r="1349" spans="5:12" x14ac:dyDescent="0.3">
      <c r="E1349" s="37"/>
      <c r="K1349"/>
      <c r="L1349"/>
    </row>
    <row r="1350" spans="5:12" x14ac:dyDescent="0.3">
      <c r="E1350" s="37"/>
      <c r="K1350"/>
      <c r="L1350"/>
    </row>
    <row r="1351" spans="5:12" x14ac:dyDescent="0.3">
      <c r="E1351" s="37"/>
      <c r="K1351"/>
      <c r="L1351"/>
    </row>
    <row r="1352" spans="5:12" x14ac:dyDescent="0.3">
      <c r="E1352" s="37"/>
      <c r="K1352"/>
      <c r="L1352"/>
    </row>
    <row r="1353" spans="5:12" x14ac:dyDescent="0.3">
      <c r="E1353" s="37"/>
      <c r="K1353"/>
      <c r="L1353"/>
    </row>
    <row r="1354" spans="5:12" x14ac:dyDescent="0.3">
      <c r="E1354" s="37"/>
      <c r="K1354"/>
      <c r="L1354"/>
    </row>
    <row r="1355" spans="5:12" x14ac:dyDescent="0.3">
      <c r="E1355" s="37"/>
      <c r="K1355"/>
      <c r="L1355"/>
    </row>
    <row r="1356" spans="5:12" x14ac:dyDescent="0.3">
      <c r="E1356" s="37"/>
      <c r="K1356"/>
      <c r="L1356"/>
    </row>
    <row r="1357" spans="5:12" x14ac:dyDescent="0.3">
      <c r="E1357" s="37"/>
      <c r="K1357"/>
      <c r="L1357"/>
    </row>
    <row r="1358" spans="5:12" x14ac:dyDescent="0.3">
      <c r="E1358" s="37"/>
      <c r="K1358"/>
      <c r="L1358"/>
    </row>
    <row r="1359" spans="5:12" x14ac:dyDescent="0.3">
      <c r="E1359" s="37"/>
      <c r="K1359"/>
      <c r="L1359"/>
    </row>
    <row r="1360" spans="5:12" x14ac:dyDescent="0.3">
      <c r="E1360" s="37"/>
      <c r="K1360"/>
      <c r="L1360"/>
    </row>
    <row r="1361" spans="5:12" x14ac:dyDescent="0.3">
      <c r="E1361" s="37"/>
      <c r="K1361"/>
      <c r="L1361"/>
    </row>
    <row r="1362" spans="5:12" x14ac:dyDescent="0.3">
      <c r="E1362" s="37"/>
      <c r="K1362"/>
      <c r="L1362"/>
    </row>
    <row r="1363" spans="5:12" x14ac:dyDescent="0.3">
      <c r="E1363" s="37"/>
      <c r="K1363"/>
      <c r="L1363"/>
    </row>
    <row r="1364" spans="5:12" x14ac:dyDescent="0.3">
      <c r="E1364" s="37"/>
      <c r="K1364"/>
      <c r="L1364"/>
    </row>
    <row r="1365" spans="5:12" x14ac:dyDescent="0.3">
      <c r="E1365" s="37"/>
      <c r="K1365"/>
      <c r="L1365"/>
    </row>
    <row r="1366" spans="5:12" x14ac:dyDescent="0.3">
      <c r="E1366" s="37"/>
      <c r="K1366"/>
      <c r="L1366"/>
    </row>
    <row r="1367" spans="5:12" x14ac:dyDescent="0.3">
      <c r="E1367" s="37"/>
      <c r="K1367"/>
      <c r="L1367"/>
    </row>
    <row r="1368" spans="5:12" x14ac:dyDescent="0.3">
      <c r="E1368" s="37"/>
      <c r="K1368"/>
      <c r="L1368"/>
    </row>
    <row r="1369" spans="5:12" x14ac:dyDescent="0.3">
      <c r="E1369" s="37"/>
      <c r="K1369"/>
      <c r="L1369"/>
    </row>
    <row r="1370" spans="5:12" x14ac:dyDescent="0.3">
      <c r="E1370" s="37"/>
      <c r="K1370"/>
      <c r="L1370"/>
    </row>
    <row r="1371" spans="5:12" x14ac:dyDescent="0.3">
      <c r="E1371" s="37"/>
      <c r="K1371"/>
      <c r="L1371"/>
    </row>
    <row r="1372" spans="5:12" x14ac:dyDescent="0.3">
      <c r="E1372" s="37"/>
      <c r="K1372"/>
      <c r="L1372"/>
    </row>
    <row r="1373" spans="5:12" x14ac:dyDescent="0.3">
      <c r="E1373" s="37"/>
      <c r="K1373"/>
      <c r="L1373"/>
    </row>
    <row r="1374" spans="5:12" x14ac:dyDescent="0.3">
      <c r="E1374" s="37"/>
      <c r="K1374"/>
      <c r="L1374"/>
    </row>
    <row r="1375" spans="5:12" x14ac:dyDescent="0.3">
      <c r="E1375" s="37"/>
      <c r="K1375"/>
      <c r="L1375"/>
    </row>
    <row r="1376" spans="5:12" x14ac:dyDescent="0.3">
      <c r="E1376" s="37"/>
      <c r="K1376"/>
      <c r="L1376"/>
    </row>
    <row r="1377" spans="5:12" x14ac:dyDescent="0.3">
      <c r="E1377" s="37"/>
      <c r="K1377"/>
      <c r="L1377"/>
    </row>
    <row r="1378" spans="5:12" x14ac:dyDescent="0.3">
      <c r="E1378" s="37"/>
      <c r="K1378"/>
      <c r="L1378"/>
    </row>
    <row r="1379" spans="5:12" x14ac:dyDescent="0.3">
      <c r="E1379" s="37"/>
      <c r="K1379"/>
      <c r="L1379"/>
    </row>
    <row r="1380" spans="5:12" x14ac:dyDescent="0.3">
      <c r="E1380" s="37"/>
      <c r="K1380"/>
      <c r="L1380"/>
    </row>
    <row r="1381" spans="5:12" x14ac:dyDescent="0.3">
      <c r="E1381" s="37"/>
      <c r="K1381"/>
      <c r="L1381"/>
    </row>
    <row r="1382" spans="5:12" x14ac:dyDescent="0.3">
      <c r="E1382" s="37"/>
      <c r="K1382"/>
      <c r="L1382"/>
    </row>
    <row r="1383" spans="5:12" x14ac:dyDescent="0.3">
      <c r="E1383" s="37"/>
      <c r="K1383"/>
      <c r="L1383"/>
    </row>
    <row r="1384" spans="5:12" x14ac:dyDescent="0.3">
      <c r="E1384" s="37"/>
      <c r="K1384"/>
      <c r="L1384"/>
    </row>
    <row r="1385" spans="5:12" x14ac:dyDescent="0.3">
      <c r="E1385" s="37"/>
      <c r="K1385"/>
      <c r="L1385"/>
    </row>
    <row r="1386" spans="5:12" x14ac:dyDescent="0.3">
      <c r="E1386" s="37"/>
      <c r="K1386"/>
      <c r="L1386"/>
    </row>
    <row r="1387" spans="5:12" x14ac:dyDescent="0.3">
      <c r="E1387" s="37"/>
      <c r="K1387"/>
      <c r="L1387"/>
    </row>
    <row r="1388" spans="5:12" x14ac:dyDescent="0.3">
      <c r="E1388" s="37"/>
      <c r="K1388"/>
      <c r="L1388"/>
    </row>
    <row r="1389" spans="5:12" x14ac:dyDescent="0.3">
      <c r="E1389" s="37"/>
      <c r="K1389"/>
      <c r="L1389"/>
    </row>
    <row r="1390" spans="5:12" x14ac:dyDescent="0.3">
      <c r="E1390" s="37"/>
      <c r="K1390"/>
      <c r="L1390"/>
    </row>
    <row r="1391" spans="5:12" x14ac:dyDescent="0.3">
      <c r="E1391" s="37"/>
      <c r="K1391"/>
      <c r="L1391"/>
    </row>
    <row r="1392" spans="5:12" x14ac:dyDescent="0.3">
      <c r="E1392" s="37"/>
      <c r="K1392"/>
      <c r="L1392"/>
    </row>
    <row r="1393" spans="5:12" x14ac:dyDescent="0.3">
      <c r="E1393" s="37"/>
      <c r="K1393"/>
      <c r="L1393"/>
    </row>
    <row r="1394" spans="5:12" x14ac:dyDescent="0.3">
      <c r="E1394" s="37"/>
      <c r="K1394"/>
      <c r="L1394"/>
    </row>
    <row r="1395" spans="5:12" x14ac:dyDescent="0.3">
      <c r="E1395" s="37"/>
      <c r="K1395"/>
      <c r="L1395"/>
    </row>
    <row r="1396" spans="5:12" x14ac:dyDescent="0.3">
      <c r="E1396" s="37"/>
      <c r="K1396"/>
      <c r="L1396"/>
    </row>
    <row r="1397" spans="5:12" x14ac:dyDescent="0.3">
      <c r="E1397" s="37"/>
      <c r="K1397"/>
      <c r="L1397"/>
    </row>
    <row r="1398" spans="5:12" x14ac:dyDescent="0.3">
      <c r="E1398" s="37"/>
      <c r="K1398"/>
      <c r="L1398"/>
    </row>
    <row r="1399" spans="5:12" x14ac:dyDescent="0.3">
      <c r="E1399" s="37"/>
      <c r="K1399"/>
      <c r="L1399"/>
    </row>
    <row r="1400" spans="5:12" x14ac:dyDescent="0.3">
      <c r="E1400" s="37"/>
      <c r="K1400"/>
      <c r="L1400"/>
    </row>
    <row r="1401" spans="5:12" x14ac:dyDescent="0.3">
      <c r="E1401" s="37"/>
      <c r="K1401"/>
      <c r="L1401"/>
    </row>
    <row r="1402" spans="5:12" x14ac:dyDescent="0.3">
      <c r="E1402" s="37"/>
      <c r="K1402"/>
      <c r="L1402"/>
    </row>
    <row r="1403" spans="5:12" x14ac:dyDescent="0.3">
      <c r="E1403" s="37"/>
      <c r="K1403"/>
      <c r="L1403"/>
    </row>
    <row r="1404" spans="5:12" x14ac:dyDescent="0.3">
      <c r="E1404" s="37"/>
      <c r="K1404"/>
      <c r="L1404"/>
    </row>
    <row r="1405" spans="5:12" x14ac:dyDescent="0.3">
      <c r="E1405" s="37"/>
      <c r="K1405"/>
      <c r="L1405"/>
    </row>
    <row r="1406" spans="5:12" x14ac:dyDescent="0.3">
      <c r="E1406" s="37"/>
      <c r="K1406"/>
      <c r="L1406"/>
    </row>
    <row r="1407" spans="5:12" x14ac:dyDescent="0.3">
      <c r="E1407" s="37"/>
      <c r="K1407"/>
      <c r="L1407"/>
    </row>
    <row r="1408" spans="5:12" x14ac:dyDescent="0.3">
      <c r="E1408" s="37"/>
      <c r="K1408"/>
      <c r="L1408"/>
    </row>
    <row r="1409" spans="5:12" x14ac:dyDescent="0.3">
      <c r="E1409" s="37"/>
      <c r="K1409"/>
      <c r="L1409"/>
    </row>
    <row r="1410" spans="5:12" x14ac:dyDescent="0.3">
      <c r="E1410" s="37"/>
      <c r="K1410"/>
      <c r="L1410"/>
    </row>
    <row r="1411" spans="5:12" x14ac:dyDescent="0.3">
      <c r="E1411" s="37"/>
      <c r="K1411"/>
      <c r="L1411"/>
    </row>
    <row r="1412" spans="5:12" x14ac:dyDescent="0.3">
      <c r="E1412" s="37"/>
      <c r="K1412"/>
      <c r="L1412"/>
    </row>
    <row r="1413" spans="5:12" x14ac:dyDescent="0.3">
      <c r="E1413" s="37"/>
      <c r="K1413"/>
      <c r="L1413"/>
    </row>
    <row r="1414" spans="5:12" x14ac:dyDescent="0.3">
      <c r="E1414" s="37"/>
      <c r="K1414"/>
      <c r="L1414"/>
    </row>
    <row r="1415" spans="5:12" x14ac:dyDescent="0.3">
      <c r="E1415" s="37"/>
      <c r="K1415"/>
      <c r="L1415"/>
    </row>
    <row r="1416" spans="5:12" x14ac:dyDescent="0.3">
      <c r="E1416" s="37"/>
      <c r="K1416"/>
      <c r="L1416"/>
    </row>
    <row r="1417" spans="5:12" x14ac:dyDescent="0.3">
      <c r="E1417" s="37"/>
      <c r="K1417"/>
      <c r="L1417"/>
    </row>
    <row r="1418" spans="5:12" x14ac:dyDescent="0.3">
      <c r="E1418" s="37"/>
      <c r="K1418"/>
      <c r="L1418"/>
    </row>
    <row r="1419" spans="5:12" x14ac:dyDescent="0.3">
      <c r="E1419" s="37"/>
      <c r="K1419"/>
      <c r="L1419"/>
    </row>
    <row r="1420" spans="5:12" x14ac:dyDescent="0.3">
      <c r="E1420" s="37"/>
      <c r="K1420"/>
      <c r="L1420"/>
    </row>
    <row r="1421" spans="5:12" x14ac:dyDescent="0.3">
      <c r="E1421" s="37"/>
      <c r="K1421"/>
      <c r="L1421"/>
    </row>
    <row r="1422" spans="5:12" x14ac:dyDescent="0.3">
      <c r="E1422" s="37"/>
      <c r="K1422"/>
      <c r="L1422"/>
    </row>
    <row r="1423" spans="5:12" x14ac:dyDescent="0.3">
      <c r="E1423" s="37"/>
      <c r="K1423"/>
      <c r="L1423"/>
    </row>
    <row r="1424" spans="5:12" x14ac:dyDescent="0.3">
      <c r="E1424" s="37"/>
      <c r="K1424"/>
      <c r="L1424"/>
    </row>
    <row r="1425" spans="5:12" x14ac:dyDescent="0.3">
      <c r="E1425" s="37"/>
      <c r="K1425"/>
      <c r="L1425"/>
    </row>
    <row r="1426" spans="5:12" x14ac:dyDescent="0.3">
      <c r="E1426" s="37"/>
      <c r="K1426"/>
      <c r="L1426"/>
    </row>
    <row r="1427" spans="5:12" x14ac:dyDescent="0.3">
      <c r="E1427" s="37"/>
      <c r="K1427"/>
      <c r="L1427"/>
    </row>
    <row r="1428" spans="5:12" x14ac:dyDescent="0.3">
      <c r="E1428" s="37"/>
      <c r="K1428"/>
      <c r="L1428"/>
    </row>
    <row r="1429" spans="5:12" x14ac:dyDescent="0.3">
      <c r="E1429" s="37"/>
      <c r="K1429"/>
      <c r="L1429"/>
    </row>
    <row r="1430" spans="5:12" x14ac:dyDescent="0.3">
      <c r="E1430" s="37"/>
      <c r="K1430"/>
      <c r="L1430"/>
    </row>
    <row r="1431" spans="5:12" x14ac:dyDescent="0.3">
      <c r="E1431" s="37"/>
      <c r="K1431"/>
      <c r="L1431"/>
    </row>
    <row r="1432" spans="5:12" x14ac:dyDescent="0.3">
      <c r="E1432" s="37"/>
      <c r="K1432"/>
      <c r="L1432"/>
    </row>
    <row r="1433" spans="5:12" x14ac:dyDescent="0.3">
      <c r="E1433" s="37"/>
      <c r="K1433"/>
      <c r="L1433"/>
    </row>
    <row r="1434" spans="5:12" x14ac:dyDescent="0.3">
      <c r="E1434" s="37"/>
      <c r="K1434"/>
      <c r="L1434"/>
    </row>
    <row r="1435" spans="5:12" x14ac:dyDescent="0.3">
      <c r="E1435" s="37"/>
      <c r="K1435"/>
      <c r="L1435"/>
    </row>
    <row r="1436" spans="5:12" x14ac:dyDescent="0.3">
      <c r="E1436" s="37"/>
      <c r="K1436"/>
      <c r="L1436"/>
    </row>
    <row r="1437" spans="5:12" x14ac:dyDescent="0.3">
      <c r="E1437" s="37"/>
      <c r="K1437"/>
      <c r="L1437"/>
    </row>
    <row r="1438" spans="5:12" x14ac:dyDescent="0.3">
      <c r="E1438" s="37"/>
      <c r="K1438"/>
      <c r="L1438"/>
    </row>
    <row r="1439" spans="5:12" x14ac:dyDescent="0.3">
      <c r="E1439" s="37"/>
      <c r="K1439"/>
      <c r="L1439"/>
    </row>
    <row r="1440" spans="5:12" x14ac:dyDescent="0.3">
      <c r="E1440" s="37"/>
      <c r="K1440"/>
      <c r="L1440"/>
    </row>
    <row r="1441" spans="5:12" x14ac:dyDescent="0.3">
      <c r="E1441" s="37"/>
      <c r="K1441"/>
      <c r="L1441"/>
    </row>
    <row r="1442" spans="5:12" x14ac:dyDescent="0.3">
      <c r="E1442" s="37"/>
      <c r="K1442"/>
      <c r="L1442"/>
    </row>
    <row r="1443" spans="5:12" x14ac:dyDescent="0.3">
      <c r="E1443" s="37"/>
      <c r="K1443"/>
      <c r="L1443"/>
    </row>
    <row r="1444" spans="5:12" x14ac:dyDescent="0.3">
      <c r="E1444" s="37"/>
      <c r="K1444"/>
      <c r="L1444"/>
    </row>
    <row r="1445" spans="5:12" x14ac:dyDescent="0.3">
      <c r="E1445" s="37"/>
      <c r="K1445"/>
      <c r="L1445"/>
    </row>
    <row r="1446" spans="5:12" x14ac:dyDescent="0.3">
      <c r="E1446" s="37"/>
      <c r="K1446"/>
      <c r="L1446"/>
    </row>
    <row r="1447" spans="5:12" x14ac:dyDescent="0.3">
      <c r="E1447" s="37"/>
      <c r="K1447"/>
      <c r="L1447"/>
    </row>
    <row r="1448" spans="5:12" x14ac:dyDescent="0.3">
      <c r="E1448" s="37"/>
      <c r="K1448"/>
      <c r="L1448"/>
    </row>
    <row r="1449" spans="5:12" x14ac:dyDescent="0.3">
      <c r="E1449" s="37"/>
      <c r="K1449"/>
      <c r="L1449"/>
    </row>
    <row r="1450" spans="5:12" x14ac:dyDescent="0.3">
      <c r="E1450" s="37"/>
      <c r="K1450"/>
      <c r="L1450"/>
    </row>
    <row r="1451" spans="5:12" x14ac:dyDescent="0.3">
      <c r="E1451" s="37"/>
      <c r="K1451"/>
      <c r="L1451"/>
    </row>
    <row r="1452" spans="5:12" x14ac:dyDescent="0.3">
      <c r="E1452" s="37"/>
      <c r="K1452"/>
      <c r="L1452"/>
    </row>
    <row r="1453" spans="5:12" x14ac:dyDescent="0.3">
      <c r="E1453" s="37"/>
      <c r="K1453"/>
      <c r="L1453"/>
    </row>
    <row r="1454" spans="5:12" x14ac:dyDescent="0.3">
      <c r="E1454" s="37"/>
      <c r="K1454"/>
      <c r="L1454"/>
    </row>
    <row r="1455" spans="5:12" x14ac:dyDescent="0.3">
      <c r="E1455" s="37"/>
      <c r="K1455"/>
      <c r="L1455"/>
    </row>
    <row r="1456" spans="5:12" x14ac:dyDescent="0.3">
      <c r="E1456" s="37"/>
      <c r="K1456"/>
      <c r="L1456"/>
    </row>
    <row r="1457" spans="5:12" x14ac:dyDescent="0.3">
      <c r="E1457" s="37"/>
      <c r="K1457"/>
      <c r="L1457"/>
    </row>
    <row r="1458" spans="5:12" x14ac:dyDescent="0.3">
      <c r="E1458" s="37"/>
      <c r="K1458"/>
      <c r="L1458"/>
    </row>
    <row r="1459" spans="5:12" x14ac:dyDescent="0.3">
      <c r="E1459" s="37"/>
      <c r="K1459"/>
      <c r="L1459"/>
    </row>
    <row r="1460" spans="5:12" x14ac:dyDescent="0.3">
      <c r="E1460" s="37"/>
      <c r="K1460"/>
      <c r="L1460"/>
    </row>
    <row r="1461" spans="5:12" x14ac:dyDescent="0.3">
      <c r="E1461" s="37"/>
      <c r="K1461"/>
      <c r="L1461"/>
    </row>
    <row r="1462" spans="5:12" x14ac:dyDescent="0.3">
      <c r="E1462" s="37"/>
      <c r="K1462"/>
      <c r="L1462"/>
    </row>
    <row r="1463" spans="5:12" x14ac:dyDescent="0.3">
      <c r="E1463" s="37"/>
      <c r="K1463"/>
      <c r="L1463"/>
    </row>
    <row r="1464" spans="5:12" x14ac:dyDescent="0.3">
      <c r="E1464" s="37"/>
      <c r="K1464"/>
      <c r="L1464"/>
    </row>
    <row r="1465" spans="5:12" x14ac:dyDescent="0.3">
      <c r="E1465" s="37"/>
      <c r="K1465"/>
      <c r="L1465"/>
    </row>
    <row r="1466" spans="5:12" x14ac:dyDescent="0.3">
      <c r="E1466" s="37"/>
      <c r="K1466"/>
      <c r="L1466"/>
    </row>
    <row r="1467" spans="5:12" x14ac:dyDescent="0.3">
      <c r="E1467" s="37"/>
      <c r="K1467"/>
      <c r="L1467"/>
    </row>
    <row r="1468" spans="5:12" x14ac:dyDescent="0.3">
      <c r="E1468" s="37"/>
      <c r="K1468"/>
      <c r="L1468"/>
    </row>
    <row r="1469" spans="5:12" x14ac:dyDescent="0.3">
      <c r="E1469" s="37"/>
      <c r="K1469"/>
      <c r="L1469"/>
    </row>
    <row r="1470" spans="5:12" x14ac:dyDescent="0.3">
      <c r="E1470" s="37"/>
      <c r="K1470"/>
      <c r="L1470"/>
    </row>
    <row r="1471" spans="5:12" x14ac:dyDescent="0.3">
      <c r="E1471" s="37"/>
      <c r="K1471"/>
      <c r="L1471"/>
    </row>
    <row r="1472" spans="5:12" x14ac:dyDescent="0.3">
      <c r="E1472" s="37"/>
      <c r="K1472"/>
      <c r="L1472"/>
    </row>
    <row r="1473" spans="5:12" x14ac:dyDescent="0.3">
      <c r="E1473" s="37"/>
      <c r="K1473"/>
      <c r="L1473"/>
    </row>
    <row r="1474" spans="5:12" x14ac:dyDescent="0.3">
      <c r="E1474" s="37"/>
      <c r="K1474"/>
      <c r="L1474"/>
    </row>
    <row r="1475" spans="5:12" x14ac:dyDescent="0.3">
      <c r="E1475" s="37"/>
      <c r="K1475"/>
      <c r="L1475"/>
    </row>
    <row r="1476" spans="5:12" x14ac:dyDescent="0.3">
      <c r="E1476" s="37"/>
      <c r="K1476"/>
      <c r="L1476"/>
    </row>
    <row r="1477" spans="5:12" x14ac:dyDescent="0.3">
      <c r="E1477" s="37"/>
      <c r="K1477"/>
      <c r="L1477"/>
    </row>
    <row r="1478" spans="5:12" x14ac:dyDescent="0.3">
      <c r="E1478" s="37"/>
      <c r="K1478"/>
      <c r="L1478"/>
    </row>
    <row r="1479" spans="5:12" x14ac:dyDescent="0.3">
      <c r="E1479" s="37"/>
      <c r="K1479"/>
      <c r="L1479"/>
    </row>
    <row r="1480" spans="5:12" x14ac:dyDescent="0.3">
      <c r="E1480" s="37"/>
      <c r="K1480"/>
      <c r="L1480"/>
    </row>
    <row r="1481" spans="5:12" x14ac:dyDescent="0.3">
      <c r="E1481" s="37"/>
      <c r="K1481"/>
      <c r="L1481"/>
    </row>
    <row r="1482" spans="5:12" x14ac:dyDescent="0.3">
      <c r="E1482" s="37"/>
      <c r="K1482"/>
      <c r="L1482"/>
    </row>
    <row r="1483" spans="5:12" x14ac:dyDescent="0.3">
      <c r="E1483" s="37"/>
      <c r="K1483"/>
      <c r="L1483"/>
    </row>
    <row r="1484" spans="5:12" x14ac:dyDescent="0.3">
      <c r="E1484" s="37"/>
      <c r="K1484"/>
      <c r="L1484"/>
    </row>
    <row r="1485" spans="5:12" x14ac:dyDescent="0.3">
      <c r="E1485" s="37"/>
      <c r="K1485"/>
      <c r="L1485"/>
    </row>
    <row r="1486" spans="5:12" x14ac:dyDescent="0.3">
      <c r="E1486" s="37"/>
      <c r="K1486"/>
      <c r="L1486"/>
    </row>
    <row r="1487" spans="5:12" x14ac:dyDescent="0.3">
      <c r="E1487" s="37"/>
      <c r="K1487"/>
      <c r="L1487"/>
    </row>
    <row r="1488" spans="5:12" x14ac:dyDescent="0.3">
      <c r="E1488" s="37"/>
      <c r="K1488"/>
      <c r="L1488"/>
    </row>
    <row r="1489" spans="5:12" x14ac:dyDescent="0.3">
      <c r="E1489" s="37"/>
      <c r="K1489"/>
      <c r="L1489"/>
    </row>
    <row r="1490" spans="5:12" x14ac:dyDescent="0.3">
      <c r="E1490" s="37"/>
      <c r="K1490"/>
      <c r="L1490"/>
    </row>
    <row r="1491" spans="5:12" x14ac:dyDescent="0.3">
      <c r="E1491" s="37"/>
      <c r="K1491"/>
      <c r="L1491"/>
    </row>
    <row r="1492" spans="5:12" x14ac:dyDescent="0.3">
      <c r="E1492" s="37"/>
      <c r="K1492"/>
      <c r="L1492"/>
    </row>
    <row r="1493" spans="5:12" x14ac:dyDescent="0.3">
      <c r="E1493" s="37"/>
      <c r="K1493"/>
      <c r="L1493"/>
    </row>
    <row r="1494" spans="5:12" x14ac:dyDescent="0.3">
      <c r="E1494" s="37"/>
      <c r="K1494"/>
      <c r="L1494"/>
    </row>
    <row r="1495" spans="5:12" x14ac:dyDescent="0.3">
      <c r="E1495" s="37"/>
      <c r="K1495"/>
      <c r="L1495"/>
    </row>
    <row r="1496" spans="5:12" x14ac:dyDescent="0.3">
      <c r="E1496" s="37"/>
      <c r="K1496"/>
      <c r="L1496"/>
    </row>
    <row r="1497" spans="5:12" x14ac:dyDescent="0.3">
      <c r="E1497" s="37"/>
      <c r="K1497"/>
      <c r="L1497"/>
    </row>
    <row r="1498" spans="5:12" x14ac:dyDescent="0.3">
      <c r="E1498" s="37"/>
      <c r="K1498"/>
      <c r="L1498"/>
    </row>
    <row r="1499" spans="5:12" x14ac:dyDescent="0.3">
      <c r="E1499" s="37"/>
      <c r="K1499"/>
      <c r="L1499"/>
    </row>
    <row r="1500" spans="5:12" x14ac:dyDescent="0.3">
      <c r="E1500" s="37"/>
      <c r="K1500"/>
      <c r="L1500"/>
    </row>
    <row r="1501" spans="5:12" x14ac:dyDescent="0.3">
      <c r="E1501" s="37"/>
      <c r="K1501"/>
      <c r="L1501"/>
    </row>
    <row r="1502" spans="5:12" x14ac:dyDescent="0.3">
      <c r="E1502" s="37"/>
      <c r="K1502"/>
      <c r="L1502"/>
    </row>
    <row r="1503" spans="5:12" x14ac:dyDescent="0.3">
      <c r="E1503" s="37"/>
      <c r="K1503"/>
      <c r="L1503"/>
    </row>
    <row r="1504" spans="5:12" x14ac:dyDescent="0.3">
      <c r="E1504" s="37"/>
      <c r="K1504"/>
      <c r="L1504"/>
    </row>
    <row r="1505" spans="5:12" x14ac:dyDescent="0.3">
      <c r="E1505" s="37"/>
      <c r="K1505"/>
      <c r="L1505"/>
    </row>
    <row r="1506" spans="5:12" x14ac:dyDescent="0.3">
      <c r="E1506" s="37"/>
      <c r="K1506"/>
      <c r="L1506"/>
    </row>
    <row r="1507" spans="5:12" x14ac:dyDescent="0.3">
      <c r="E1507" s="37"/>
      <c r="K1507"/>
      <c r="L1507"/>
    </row>
    <row r="1508" spans="5:12" x14ac:dyDescent="0.3">
      <c r="E1508" s="37"/>
      <c r="K1508"/>
      <c r="L1508"/>
    </row>
    <row r="1509" spans="5:12" x14ac:dyDescent="0.3">
      <c r="E1509" s="37"/>
      <c r="K1509"/>
      <c r="L1509"/>
    </row>
    <row r="1510" spans="5:12" x14ac:dyDescent="0.3">
      <c r="E1510" s="37"/>
      <c r="K1510"/>
      <c r="L1510"/>
    </row>
    <row r="1511" spans="5:12" x14ac:dyDescent="0.3">
      <c r="E1511" s="37"/>
      <c r="K1511"/>
      <c r="L1511"/>
    </row>
    <row r="1512" spans="5:12" x14ac:dyDescent="0.3">
      <c r="E1512" s="37"/>
      <c r="K1512"/>
      <c r="L1512"/>
    </row>
    <row r="1513" spans="5:12" x14ac:dyDescent="0.3">
      <c r="E1513" s="37"/>
      <c r="K1513"/>
      <c r="L1513"/>
    </row>
    <row r="1514" spans="5:12" x14ac:dyDescent="0.3">
      <c r="E1514" s="37"/>
      <c r="K1514"/>
      <c r="L1514"/>
    </row>
    <row r="1515" spans="5:12" x14ac:dyDescent="0.3">
      <c r="E1515" s="37"/>
      <c r="K1515"/>
      <c r="L1515"/>
    </row>
    <row r="1516" spans="5:12" x14ac:dyDescent="0.3">
      <c r="E1516" s="37"/>
      <c r="K1516"/>
      <c r="L1516"/>
    </row>
    <row r="1517" spans="5:12" x14ac:dyDescent="0.3">
      <c r="E1517" s="37"/>
      <c r="K1517"/>
      <c r="L1517"/>
    </row>
    <row r="1518" spans="5:12" x14ac:dyDescent="0.3">
      <c r="E1518" s="37"/>
      <c r="K1518"/>
      <c r="L1518"/>
    </row>
    <row r="1519" spans="5:12" x14ac:dyDescent="0.3">
      <c r="E1519" s="37"/>
      <c r="K1519"/>
      <c r="L1519"/>
    </row>
    <row r="1520" spans="5:12" x14ac:dyDescent="0.3">
      <c r="E1520" s="37"/>
      <c r="K1520"/>
      <c r="L1520"/>
    </row>
    <row r="1521" spans="5:12" x14ac:dyDescent="0.3">
      <c r="E1521" s="37"/>
      <c r="K1521"/>
      <c r="L1521"/>
    </row>
    <row r="1522" spans="5:12" x14ac:dyDescent="0.3">
      <c r="E1522" s="37"/>
      <c r="K1522"/>
      <c r="L1522"/>
    </row>
    <row r="1523" spans="5:12" x14ac:dyDescent="0.3">
      <c r="E1523" s="37"/>
      <c r="K1523"/>
      <c r="L1523"/>
    </row>
    <row r="1524" spans="5:12" x14ac:dyDescent="0.3">
      <c r="E1524" s="37"/>
      <c r="K1524"/>
      <c r="L1524"/>
    </row>
    <row r="1525" spans="5:12" x14ac:dyDescent="0.3">
      <c r="E1525" s="37"/>
      <c r="K1525"/>
      <c r="L1525"/>
    </row>
    <row r="1526" spans="5:12" x14ac:dyDescent="0.3">
      <c r="E1526" s="37"/>
      <c r="K1526"/>
      <c r="L1526"/>
    </row>
    <row r="1527" spans="5:12" x14ac:dyDescent="0.3">
      <c r="E1527" s="37"/>
      <c r="K1527"/>
      <c r="L1527"/>
    </row>
    <row r="1528" spans="5:12" x14ac:dyDescent="0.3">
      <c r="E1528" s="37"/>
      <c r="K1528"/>
      <c r="L1528"/>
    </row>
    <row r="1529" spans="5:12" x14ac:dyDescent="0.3">
      <c r="E1529" s="37"/>
      <c r="K1529"/>
      <c r="L1529"/>
    </row>
    <row r="1530" spans="5:12" x14ac:dyDescent="0.3">
      <c r="E1530" s="37"/>
      <c r="K1530"/>
      <c r="L1530"/>
    </row>
    <row r="1531" spans="5:12" x14ac:dyDescent="0.3">
      <c r="E1531" s="37"/>
      <c r="K1531"/>
      <c r="L1531"/>
    </row>
    <row r="1532" spans="5:12" x14ac:dyDescent="0.3">
      <c r="E1532" s="37"/>
      <c r="K1532"/>
      <c r="L1532"/>
    </row>
    <row r="1533" spans="5:12" x14ac:dyDescent="0.3">
      <c r="E1533" s="37"/>
      <c r="K1533"/>
      <c r="L1533"/>
    </row>
    <row r="1534" spans="5:12" x14ac:dyDescent="0.3">
      <c r="E1534" s="37"/>
      <c r="K1534"/>
      <c r="L1534"/>
    </row>
    <row r="1535" spans="5:12" x14ac:dyDescent="0.3">
      <c r="E1535" s="37"/>
      <c r="K1535"/>
      <c r="L1535"/>
    </row>
    <row r="1536" spans="5:12" x14ac:dyDescent="0.3">
      <c r="E1536" s="37"/>
      <c r="K1536"/>
      <c r="L1536"/>
    </row>
    <row r="1537" spans="5:12" x14ac:dyDescent="0.3">
      <c r="E1537" s="37"/>
      <c r="K1537"/>
      <c r="L1537"/>
    </row>
    <row r="1538" spans="5:12" x14ac:dyDescent="0.3">
      <c r="E1538" s="37"/>
      <c r="K1538"/>
      <c r="L1538"/>
    </row>
    <row r="1539" spans="5:12" x14ac:dyDescent="0.3">
      <c r="E1539" s="37"/>
      <c r="K1539"/>
      <c r="L1539"/>
    </row>
    <row r="1540" spans="5:12" x14ac:dyDescent="0.3">
      <c r="E1540" s="37"/>
      <c r="K1540"/>
      <c r="L1540"/>
    </row>
    <row r="1541" spans="5:12" x14ac:dyDescent="0.3">
      <c r="E1541" s="37"/>
      <c r="K1541"/>
      <c r="L1541"/>
    </row>
    <row r="1542" spans="5:12" x14ac:dyDescent="0.3">
      <c r="E1542" s="37"/>
      <c r="K1542"/>
      <c r="L1542"/>
    </row>
    <row r="1543" spans="5:12" x14ac:dyDescent="0.3">
      <c r="E1543" s="37"/>
      <c r="K1543"/>
      <c r="L1543"/>
    </row>
    <row r="1544" spans="5:12" x14ac:dyDescent="0.3">
      <c r="E1544" s="37"/>
      <c r="K1544"/>
      <c r="L1544"/>
    </row>
    <row r="1545" spans="5:12" x14ac:dyDescent="0.3">
      <c r="E1545" s="37"/>
      <c r="K1545"/>
      <c r="L1545"/>
    </row>
    <row r="1546" spans="5:12" x14ac:dyDescent="0.3">
      <c r="E1546" s="37"/>
      <c r="K1546"/>
      <c r="L1546"/>
    </row>
    <row r="1547" spans="5:12" x14ac:dyDescent="0.3">
      <c r="E1547" s="37"/>
      <c r="K1547"/>
      <c r="L1547"/>
    </row>
    <row r="1548" spans="5:12" x14ac:dyDescent="0.3">
      <c r="E1548" s="37"/>
      <c r="K1548"/>
      <c r="L1548"/>
    </row>
    <row r="1549" spans="5:12" x14ac:dyDescent="0.3">
      <c r="E1549" s="37"/>
      <c r="K1549"/>
      <c r="L1549"/>
    </row>
    <row r="1550" spans="5:12" x14ac:dyDescent="0.3">
      <c r="E1550" s="37"/>
      <c r="K1550"/>
      <c r="L1550"/>
    </row>
    <row r="1551" spans="5:12" x14ac:dyDescent="0.3">
      <c r="E1551" s="37"/>
      <c r="K1551"/>
      <c r="L1551"/>
    </row>
    <row r="1552" spans="5:12" x14ac:dyDescent="0.3">
      <c r="E1552" s="37"/>
      <c r="K1552"/>
      <c r="L1552"/>
    </row>
    <row r="1553" spans="5:12" x14ac:dyDescent="0.3">
      <c r="E1553" s="37"/>
      <c r="K1553"/>
      <c r="L1553"/>
    </row>
    <row r="1554" spans="5:12" x14ac:dyDescent="0.3">
      <c r="E1554" s="37"/>
      <c r="K1554"/>
      <c r="L1554"/>
    </row>
    <row r="1555" spans="5:12" x14ac:dyDescent="0.3">
      <c r="E1555" s="37"/>
      <c r="K1555"/>
      <c r="L1555"/>
    </row>
    <row r="1556" spans="5:12" x14ac:dyDescent="0.3">
      <c r="E1556" s="37"/>
      <c r="K1556"/>
      <c r="L1556"/>
    </row>
    <row r="1557" spans="5:12" x14ac:dyDescent="0.3">
      <c r="E1557" s="37"/>
      <c r="K1557"/>
      <c r="L1557"/>
    </row>
    <row r="1558" spans="5:12" x14ac:dyDescent="0.3">
      <c r="E1558" s="37"/>
      <c r="K1558"/>
      <c r="L1558"/>
    </row>
    <row r="1559" spans="5:12" x14ac:dyDescent="0.3">
      <c r="E1559" s="37"/>
      <c r="K1559"/>
      <c r="L1559"/>
    </row>
    <row r="1560" spans="5:12" x14ac:dyDescent="0.3">
      <c r="E1560" s="37"/>
      <c r="K1560"/>
      <c r="L1560"/>
    </row>
    <row r="1561" spans="5:12" x14ac:dyDescent="0.3">
      <c r="E1561" s="37"/>
      <c r="K1561"/>
      <c r="L1561"/>
    </row>
    <row r="1562" spans="5:12" x14ac:dyDescent="0.3">
      <c r="E1562" s="37"/>
      <c r="K1562"/>
      <c r="L1562"/>
    </row>
    <row r="1563" spans="5:12" x14ac:dyDescent="0.3">
      <c r="E1563" s="37"/>
      <c r="K1563"/>
      <c r="L1563"/>
    </row>
    <row r="1564" spans="5:12" x14ac:dyDescent="0.3">
      <c r="E1564" s="37"/>
      <c r="K1564"/>
      <c r="L1564"/>
    </row>
    <row r="1565" spans="5:12" x14ac:dyDescent="0.3">
      <c r="E1565" s="37"/>
      <c r="K1565"/>
      <c r="L1565"/>
    </row>
    <row r="1566" spans="5:12" x14ac:dyDescent="0.3">
      <c r="E1566" s="37"/>
      <c r="K1566"/>
      <c r="L1566"/>
    </row>
    <row r="1567" spans="5:12" x14ac:dyDescent="0.3">
      <c r="E1567" s="37"/>
      <c r="K1567"/>
      <c r="L1567"/>
    </row>
    <row r="1568" spans="5:12" x14ac:dyDescent="0.3">
      <c r="E1568" s="37"/>
      <c r="K1568"/>
      <c r="L1568"/>
    </row>
    <row r="1569" spans="5:12" x14ac:dyDescent="0.3">
      <c r="E1569" s="37"/>
      <c r="K1569"/>
      <c r="L1569"/>
    </row>
    <row r="1570" spans="5:12" x14ac:dyDescent="0.3">
      <c r="E1570" s="37"/>
      <c r="K1570"/>
      <c r="L1570"/>
    </row>
    <row r="1571" spans="5:12" x14ac:dyDescent="0.3">
      <c r="E1571" s="37"/>
      <c r="K1571"/>
      <c r="L1571"/>
    </row>
    <row r="1572" spans="5:12" x14ac:dyDescent="0.3">
      <c r="E1572" s="37"/>
      <c r="K1572"/>
      <c r="L1572"/>
    </row>
    <row r="1573" spans="5:12" x14ac:dyDescent="0.3">
      <c r="E1573" s="37"/>
      <c r="K1573"/>
      <c r="L1573"/>
    </row>
    <row r="1574" spans="5:12" x14ac:dyDescent="0.3">
      <c r="E1574" s="37"/>
      <c r="K1574"/>
      <c r="L1574"/>
    </row>
    <row r="1575" spans="5:12" x14ac:dyDescent="0.3">
      <c r="E1575" s="37"/>
      <c r="K1575"/>
      <c r="L1575"/>
    </row>
    <row r="1576" spans="5:12" x14ac:dyDescent="0.3">
      <c r="E1576" s="37"/>
      <c r="K1576"/>
      <c r="L1576"/>
    </row>
    <row r="1577" spans="5:12" x14ac:dyDescent="0.3">
      <c r="E1577" s="37"/>
      <c r="K1577"/>
      <c r="L1577"/>
    </row>
    <row r="1578" spans="5:12" x14ac:dyDescent="0.3">
      <c r="E1578" s="37"/>
      <c r="K1578"/>
      <c r="L1578"/>
    </row>
    <row r="1579" spans="5:12" x14ac:dyDescent="0.3">
      <c r="E1579" s="37"/>
      <c r="K1579"/>
      <c r="L1579"/>
    </row>
    <row r="1580" spans="5:12" x14ac:dyDescent="0.3">
      <c r="E1580" s="37"/>
      <c r="K1580"/>
      <c r="L1580"/>
    </row>
    <row r="1581" spans="5:12" x14ac:dyDescent="0.3">
      <c r="E1581" s="37"/>
      <c r="K1581"/>
      <c r="L1581"/>
    </row>
    <row r="1582" spans="5:12" x14ac:dyDescent="0.3">
      <c r="E1582" s="37"/>
      <c r="K1582"/>
      <c r="L1582"/>
    </row>
    <row r="1583" spans="5:12" x14ac:dyDescent="0.3">
      <c r="E1583" s="37"/>
      <c r="K1583"/>
      <c r="L1583"/>
    </row>
    <row r="1584" spans="5:12" x14ac:dyDescent="0.3">
      <c r="E1584" s="37"/>
      <c r="K1584"/>
      <c r="L1584"/>
    </row>
    <row r="1585" spans="5:12" x14ac:dyDescent="0.3">
      <c r="E1585" s="37"/>
      <c r="K1585"/>
      <c r="L1585"/>
    </row>
    <row r="1586" spans="5:12" x14ac:dyDescent="0.3">
      <c r="E1586" s="37"/>
      <c r="K1586"/>
      <c r="L1586"/>
    </row>
    <row r="1587" spans="5:12" x14ac:dyDescent="0.3">
      <c r="E1587" s="37"/>
      <c r="K1587"/>
      <c r="L1587"/>
    </row>
    <row r="1588" spans="5:12" x14ac:dyDescent="0.3">
      <c r="E1588" s="37"/>
      <c r="K1588"/>
      <c r="L1588"/>
    </row>
    <row r="1589" spans="5:12" x14ac:dyDescent="0.3">
      <c r="E1589" s="37"/>
      <c r="K1589"/>
      <c r="L1589"/>
    </row>
    <row r="1590" spans="5:12" x14ac:dyDescent="0.3">
      <c r="E1590" s="37"/>
      <c r="K1590"/>
      <c r="L1590"/>
    </row>
    <row r="1591" spans="5:12" x14ac:dyDescent="0.3">
      <c r="E1591" s="37"/>
      <c r="K1591"/>
      <c r="L1591"/>
    </row>
    <row r="1592" spans="5:12" x14ac:dyDescent="0.3">
      <c r="E1592" s="37"/>
      <c r="K1592"/>
      <c r="L1592"/>
    </row>
    <row r="1593" spans="5:12" x14ac:dyDescent="0.3">
      <c r="E1593" s="37"/>
      <c r="K1593"/>
      <c r="L1593"/>
    </row>
    <row r="1594" spans="5:12" x14ac:dyDescent="0.3">
      <c r="E1594" s="37"/>
      <c r="K1594"/>
      <c r="L1594"/>
    </row>
    <row r="1595" spans="5:12" x14ac:dyDescent="0.3">
      <c r="E1595" s="37"/>
      <c r="K1595"/>
      <c r="L1595"/>
    </row>
    <row r="1596" spans="5:12" x14ac:dyDescent="0.3">
      <c r="E1596" s="37"/>
      <c r="K1596"/>
      <c r="L1596"/>
    </row>
    <row r="1597" spans="5:12" x14ac:dyDescent="0.3">
      <c r="E1597" s="37"/>
      <c r="K1597"/>
      <c r="L1597"/>
    </row>
    <row r="1598" spans="5:12" x14ac:dyDescent="0.3">
      <c r="E1598" s="37"/>
      <c r="K1598"/>
      <c r="L1598"/>
    </row>
    <row r="1599" spans="5:12" x14ac:dyDescent="0.3">
      <c r="E1599" s="37"/>
      <c r="K1599"/>
      <c r="L1599"/>
    </row>
    <row r="1600" spans="5:12" x14ac:dyDescent="0.3">
      <c r="E1600" s="37"/>
      <c r="K1600"/>
      <c r="L1600"/>
    </row>
    <row r="1601" spans="5:12" x14ac:dyDescent="0.3">
      <c r="E1601" s="37"/>
      <c r="K1601"/>
      <c r="L1601"/>
    </row>
    <row r="1602" spans="5:12" x14ac:dyDescent="0.3">
      <c r="E1602" s="37"/>
      <c r="K1602"/>
      <c r="L1602"/>
    </row>
    <row r="1603" spans="5:12" x14ac:dyDescent="0.3">
      <c r="E1603" s="37"/>
      <c r="K1603"/>
      <c r="L1603"/>
    </row>
    <row r="1604" spans="5:12" x14ac:dyDescent="0.3">
      <c r="E1604" s="37"/>
      <c r="K1604"/>
      <c r="L1604"/>
    </row>
    <row r="1605" spans="5:12" x14ac:dyDescent="0.3">
      <c r="E1605" s="37"/>
      <c r="K1605"/>
      <c r="L1605"/>
    </row>
    <row r="1606" spans="5:12" x14ac:dyDescent="0.3">
      <c r="E1606" s="37"/>
      <c r="K1606"/>
      <c r="L1606"/>
    </row>
    <row r="1607" spans="5:12" x14ac:dyDescent="0.3">
      <c r="E1607" s="37"/>
      <c r="K1607"/>
      <c r="L1607"/>
    </row>
    <row r="1608" spans="5:12" x14ac:dyDescent="0.3">
      <c r="E1608" s="37"/>
      <c r="K1608"/>
      <c r="L1608"/>
    </row>
    <row r="1609" spans="5:12" x14ac:dyDescent="0.3">
      <c r="E1609" s="37"/>
      <c r="K1609"/>
      <c r="L1609"/>
    </row>
    <row r="1610" spans="5:12" x14ac:dyDescent="0.3">
      <c r="E1610" s="37"/>
      <c r="K1610"/>
      <c r="L1610"/>
    </row>
    <row r="1611" spans="5:12" x14ac:dyDescent="0.3">
      <c r="E1611" s="37"/>
      <c r="K1611"/>
      <c r="L1611"/>
    </row>
    <row r="1612" spans="5:12" x14ac:dyDescent="0.3">
      <c r="E1612" s="37"/>
      <c r="K1612"/>
      <c r="L1612"/>
    </row>
    <row r="1613" spans="5:12" x14ac:dyDescent="0.3">
      <c r="E1613" s="37"/>
      <c r="K1613"/>
      <c r="L1613"/>
    </row>
    <row r="1614" spans="5:12" x14ac:dyDescent="0.3">
      <c r="E1614" s="37"/>
      <c r="K1614"/>
      <c r="L1614"/>
    </row>
    <row r="1615" spans="5:12" x14ac:dyDescent="0.3">
      <c r="E1615" s="37"/>
      <c r="K1615"/>
      <c r="L1615"/>
    </row>
    <row r="1616" spans="5:12" x14ac:dyDescent="0.3">
      <c r="E1616" s="37"/>
      <c r="K1616"/>
      <c r="L1616"/>
    </row>
    <row r="1617" spans="5:12" x14ac:dyDescent="0.3">
      <c r="E1617" s="37"/>
      <c r="K1617"/>
      <c r="L1617"/>
    </row>
    <row r="1618" spans="5:12" x14ac:dyDescent="0.3">
      <c r="E1618" s="37"/>
      <c r="K1618"/>
      <c r="L1618"/>
    </row>
    <row r="1619" spans="5:12" x14ac:dyDescent="0.3">
      <c r="E1619" s="37"/>
      <c r="K1619"/>
      <c r="L1619"/>
    </row>
    <row r="1620" spans="5:12" x14ac:dyDescent="0.3">
      <c r="E1620" s="37"/>
      <c r="K1620"/>
      <c r="L1620"/>
    </row>
    <row r="1621" spans="5:12" x14ac:dyDescent="0.3">
      <c r="E1621" s="37"/>
      <c r="K1621"/>
      <c r="L1621"/>
    </row>
    <row r="1622" spans="5:12" x14ac:dyDescent="0.3">
      <c r="E1622" s="37"/>
      <c r="K1622"/>
      <c r="L1622"/>
    </row>
    <row r="1623" spans="5:12" x14ac:dyDescent="0.3">
      <c r="E1623" s="37"/>
      <c r="K1623"/>
      <c r="L1623"/>
    </row>
    <row r="1624" spans="5:12" x14ac:dyDescent="0.3">
      <c r="E1624" s="37"/>
      <c r="K1624"/>
      <c r="L1624"/>
    </row>
    <row r="1625" spans="5:12" x14ac:dyDescent="0.3">
      <c r="E1625" s="37"/>
      <c r="K1625"/>
      <c r="L1625"/>
    </row>
    <row r="1626" spans="5:12" x14ac:dyDescent="0.3">
      <c r="E1626" s="37"/>
      <c r="K1626"/>
      <c r="L1626"/>
    </row>
    <row r="1627" spans="5:12" x14ac:dyDescent="0.3">
      <c r="E1627" s="37"/>
      <c r="K1627"/>
      <c r="L1627"/>
    </row>
    <row r="1628" spans="5:12" x14ac:dyDescent="0.3">
      <c r="E1628" s="37"/>
      <c r="K1628"/>
      <c r="L1628"/>
    </row>
    <row r="1629" spans="5:12" x14ac:dyDescent="0.3">
      <c r="E1629" s="37"/>
      <c r="K1629"/>
      <c r="L1629"/>
    </row>
    <row r="1630" spans="5:12" x14ac:dyDescent="0.3">
      <c r="E1630" s="37"/>
      <c r="K1630"/>
      <c r="L1630"/>
    </row>
    <row r="1631" spans="5:12" x14ac:dyDescent="0.3">
      <c r="E1631" s="37"/>
      <c r="K1631"/>
      <c r="L1631"/>
    </row>
    <row r="1632" spans="5:12" x14ac:dyDescent="0.3">
      <c r="E1632" s="37"/>
      <c r="K1632"/>
      <c r="L1632"/>
    </row>
    <row r="1633" spans="5:12" x14ac:dyDescent="0.3">
      <c r="E1633" s="37"/>
      <c r="K1633"/>
      <c r="L1633"/>
    </row>
    <row r="1634" spans="5:12" x14ac:dyDescent="0.3">
      <c r="E1634" s="37"/>
      <c r="K1634"/>
      <c r="L1634"/>
    </row>
    <row r="1635" spans="5:12" x14ac:dyDescent="0.3">
      <c r="E1635" s="37"/>
      <c r="K1635"/>
      <c r="L1635"/>
    </row>
    <row r="1636" spans="5:12" x14ac:dyDescent="0.3">
      <c r="E1636" s="37"/>
      <c r="K1636"/>
      <c r="L1636"/>
    </row>
    <row r="1637" spans="5:12" x14ac:dyDescent="0.3">
      <c r="E1637" s="37"/>
      <c r="K1637"/>
      <c r="L1637"/>
    </row>
    <row r="1638" spans="5:12" x14ac:dyDescent="0.3">
      <c r="E1638" s="37"/>
      <c r="K1638"/>
      <c r="L1638"/>
    </row>
    <row r="1639" spans="5:12" x14ac:dyDescent="0.3">
      <c r="E1639" s="37"/>
      <c r="K1639"/>
      <c r="L1639"/>
    </row>
    <row r="1640" spans="5:12" x14ac:dyDescent="0.3">
      <c r="E1640" s="37"/>
      <c r="K1640"/>
      <c r="L1640"/>
    </row>
    <row r="1641" spans="5:12" x14ac:dyDescent="0.3">
      <c r="E1641" s="37"/>
      <c r="K1641"/>
      <c r="L1641"/>
    </row>
    <row r="1642" spans="5:12" x14ac:dyDescent="0.3">
      <c r="E1642" s="37"/>
      <c r="K1642"/>
      <c r="L1642"/>
    </row>
    <row r="1643" spans="5:12" x14ac:dyDescent="0.3">
      <c r="E1643" s="37"/>
      <c r="K1643"/>
      <c r="L1643"/>
    </row>
    <row r="1644" spans="5:12" x14ac:dyDescent="0.3">
      <c r="E1644" s="37"/>
      <c r="K1644"/>
      <c r="L1644"/>
    </row>
    <row r="1645" spans="5:12" x14ac:dyDescent="0.3">
      <c r="E1645" s="37"/>
      <c r="K1645"/>
      <c r="L1645"/>
    </row>
    <row r="1646" spans="5:12" x14ac:dyDescent="0.3">
      <c r="E1646" s="37"/>
      <c r="K1646"/>
      <c r="L1646"/>
    </row>
    <row r="1647" spans="5:12" x14ac:dyDescent="0.3">
      <c r="E1647" s="37"/>
      <c r="K1647"/>
      <c r="L1647"/>
    </row>
    <row r="1648" spans="5:12" x14ac:dyDescent="0.3">
      <c r="E1648" s="37"/>
      <c r="K1648"/>
      <c r="L1648"/>
    </row>
    <row r="1649" spans="5:12" x14ac:dyDescent="0.3">
      <c r="E1649" s="37"/>
      <c r="K1649"/>
      <c r="L1649"/>
    </row>
    <row r="1650" spans="5:12" x14ac:dyDescent="0.3">
      <c r="E1650" s="37"/>
      <c r="K1650"/>
      <c r="L1650"/>
    </row>
    <row r="1651" spans="5:12" x14ac:dyDescent="0.3">
      <c r="E1651" s="37"/>
      <c r="K1651"/>
      <c r="L1651"/>
    </row>
    <row r="1652" spans="5:12" x14ac:dyDescent="0.3">
      <c r="E1652" s="37"/>
      <c r="K1652"/>
      <c r="L1652"/>
    </row>
    <row r="1653" spans="5:12" x14ac:dyDescent="0.3">
      <c r="E1653" s="37"/>
      <c r="K1653"/>
      <c r="L1653"/>
    </row>
    <row r="1654" spans="5:12" x14ac:dyDescent="0.3">
      <c r="E1654" s="37"/>
      <c r="K1654"/>
      <c r="L1654"/>
    </row>
    <row r="1655" spans="5:12" x14ac:dyDescent="0.3">
      <c r="E1655" s="37"/>
      <c r="K1655"/>
      <c r="L1655"/>
    </row>
    <row r="1656" spans="5:12" x14ac:dyDescent="0.3">
      <c r="E1656" s="37"/>
      <c r="K1656"/>
      <c r="L1656"/>
    </row>
    <row r="1657" spans="5:12" x14ac:dyDescent="0.3">
      <c r="E1657" s="37"/>
      <c r="K1657"/>
      <c r="L1657"/>
    </row>
    <row r="1658" spans="5:12" x14ac:dyDescent="0.3">
      <c r="E1658" s="37"/>
      <c r="K1658"/>
      <c r="L1658"/>
    </row>
    <row r="1659" spans="5:12" x14ac:dyDescent="0.3">
      <c r="E1659" s="37"/>
      <c r="K1659"/>
      <c r="L1659"/>
    </row>
    <row r="1660" spans="5:12" x14ac:dyDescent="0.3">
      <c r="E1660" s="37"/>
      <c r="K1660"/>
      <c r="L1660"/>
    </row>
    <row r="1661" spans="5:12" x14ac:dyDescent="0.3">
      <c r="E1661" s="37"/>
      <c r="K1661"/>
      <c r="L1661"/>
    </row>
    <row r="1662" spans="5:12" x14ac:dyDescent="0.3">
      <c r="E1662" s="37"/>
      <c r="K1662"/>
      <c r="L1662"/>
    </row>
    <row r="1663" spans="5:12" x14ac:dyDescent="0.3">
      <c r="E1663" s="37"/>
      <c r="K1663"/>
      <c r="L1663"/>
    </row>
    <row r="1664" spans="5:12" x14ac:dyDescent="0.3">
      <c r="E1664" s="37"/>
      <c r="K1664"/>
      <c r="L1664"/>
    </row>
    <row r="1665" spans="5:12" x14ac:dyDescent="0.3">
      <c r="E1665" s="37"/>
      <c r="K1665"/>
      <c r="L1665"/>
    </row>
    <row r="1666" spans="5:12" x14ac:dyDescent="0.3">
      <c r="E1666" s="37"/>
      <c r="K1666"/>
      <c r="L1666"/>
    </row>
    <row r="1667" spans="5:12" x14ac:dyDescent="0.3">
      <c r="E1667" s="37"/>
      <c r="K1667"/>
      <c r="L1667"/>
    </row>
    <row r="1668" spans="5:12" x14ac:dyDescent="0.3">
      <c r="E1668" s="37"/>
      <c r="K1668"/>
      <c r="L1668"/>
    </row>
    <row r="1669" spans="5:12" x14ac:dyDescent="0.3">
      <c r="E1669" s="37"/>
      <c r="K1669"/>
      <c r="L1669"/>
    </row>
    <row r="1670" spans="5:12" x14ac:dyDescent="0.3">
      <c r="E1670" s="37"/>
      <c r="K1670"/>
      <c r="L1670"/>
    </row>
    <row r="1671" spans="5:12" x14ac:dyDescent="0.3">
      <c r="E1671" s="37"/>
      <c r="K1671"/>
      <c r="L1671"/>
    </row>
    <row r="1672" spans="5:12" x14ac:dyDescent="0.3">
      <c r="E1672" s="37"/>
      <c r="K1672"/>
      <c r="L1672"/>
    </row>
    <row r="1673" spans="5:12" x14ac:dyDescent="0.3">
      <c r="E1673" s="37"/>
      <c r="K1673"/>
      <c r="L1673"/>
    </row>
    <row r="1674" spans="5:12" x14ac:dyDescent="0.3">
      <c r="E1674" s="37"/>
      <c r="K1674"/>
      <c r="L1674"/>
    </row>
    <row r="1675" spans="5:12" x14ac:dyDescent="0.3">
      <c r="E1675" s="37"/>
      <c r="K1675"/>
      <c r="L1675"/>
    </row>
    <row r="1676" spans="5:12" x14ac:dyDescent="0.3">
      <c r="E1676" s="37"/>
      <c r="K1676"/>
      <c r="L1676"/>
    </row>
    <row r="1677" spans="5:12" x14ac:dyDescent="0.3">
      <c r="E1677" s="37"/>
      <c r="K1677"/>
      <c r="L1677"/>
    </row>
    <row r="1678" spans="5:12" x14ac:dyDescent="0.3">
      <c r="E1678" s="37"/>
      <c r="K1678"/>
      <c r="L1678"/>
    </row>
    <row r="1679" spans="5:12" x14ac:dyDescent="0.3">
      <c r="E1679" s="37"/>
      <c r="K1679"/>
      <c r="L1679"/>
    </row>
    <row r="1680" spans="5:12" x14ac:dyDescent="0.3">
      <c r="E1680" s="37"/>
      <c r="K1680"/>
      <c r="L1680"/>
    </row>
    <row r="1681" spans="5:12" x14ac:dyDescent="0.3">
      <c r="E1681" s="37"/>
      <c r="K1681"/>
      <c r="L1681"/>
    </row>
    <row r="1682" spans="5:12" x14ac:dyDescent="0.3">
      <c r="E1682" s="37"/>
      <c r="K1682"/>
      <c r="L1682"/>
    </row>
    <row r="1683" spans="5:12" x14ac:dyDescent="0.3">
      <c r="E1683" s="37"/>
      <c r="K1683"/>
      <c r="L1683"/>
    </row>
    <row r="1684" spans="5:12" x14ac:dyDescent="0.3">
      <c r="E1684" s="37"/>
      <c r="K1684"/>
      <c r="L1684"/>
    </row>
    <row r="1685" spans="5:12" x14ac:dyDescent="0.3">
      <c r="E1685" s="37"/>
      <c r="K1685"/>
      <c r="L1685"/>
    </row>
    <row r="1686" spans="5:12" x14ac:dyDescent="0.3">
      <c r="E1686" s="37"/>
      <c r="K1686"/>
      <c r="L1686"/>
    </row>
    <row r="1687" spans="5:12" x14ac:dyDescent="0.3">
      <c r="E1687" s="37"/>
      <c r="K1687"/>
      <c r="L1687"/>
    </row>
    <row r="1688" spans="5:12" x14ac:dyDescent="0.3">
      <c r="E1688" s="37"/>
      <c r="K1688"/>
      <c r="L1688"/>
    </row>
    <row r="1689" spans="5:12" x14ac:dyDescent="0.3">
      <c r="E1689" s="37"/>
      <c r="K1689"/>
      <c r="L1689"/>
    </row>
    <row r="1690" spans="5:12" x14ac:dyDescent="0.3">
      <c r="E1690" s="37"/>
      <c r="K1690"/>
      <c r="L1690"/>
    </row>
    <row r="1691" spans="5:12" x14ac:dyDescent="0.3">
      <c r="E1691" s="37"/>
      <c r="K1691"/>
      <c r="L1691"/>
    </row>
    <row r="1692" spans="5:12" x14ac:dyDescent="0.3">
      <c r="E1692" s="37"/>
      <c r="K1692"/>
      <c r="L1692"/>
    </row>
    <row r="1693" spans="5:12" x14ac:dyDescent="0.3">
      <c r="E1693" s="37"/>
      <c r="K1693"/>
      <c r="L1693"/>
    </row>
    <row r="1694" spans="5:12" x14ac:dyDescent="0.3">
      <c r="E1694" s="37"/>
      <c r="K1694"/>
      <c r="L1694"/>
    </row>
    <row r="1695" spans="5:12" x14ac:dyDescent="0.3">
      <c r="E1695" s="37"/>
      <c r="K1695"/>
      <c r="L1695"/>
    </row>
    <row r="1696" spans="5:12" x14ac:dyDescent="0.3">
      <c r="E1696" s="37"/>
      <c r="K1696"/>
      <c r="L1696"/>
    </row>
    <row r="1697" spans="5:12" x14ac:dyDescent="0.3">
      <c r="E1697" s="37"/>
      <c r="K1697"/>
      <c r="L1697"/>
    </row>
    <row r="1698" spans="5:12" x14ac:dyDescent="0.3">
      <c r="E1698" s="37"/>
      <c r="K1698"/>
      <c r="L1698"/>
    </row>
    <row r="1699" spans="5:12" x14ac:dyDescent="0.3">
      <c r="E1699" s="37"/>
      <c r="K1699"/>
      <c r="L1699"/>
    </row>
    <row r="1700" spans="5:12" x14ac:dyDescent="0.3">
      <c r="E1700" s="37"/>
      <c r="K1700"/>
      <c r="L1700"/>
    </row>
    <row r="1701" spans="5:12" x14ac:dyDescent="0.3">
      <c r="E1701" s="37"/>
      <c r="K1701"/>
      <c r="L1701"/>
    </row>
    <row r="1702" spans="5:12" x14ac:dyDescent="0.3">
      <c r="E1702" s="37"/>
      <c r="K1702"/>
      <c r="L1702"/>
    </row>
    <row r="1703" spans="5:12" x14ac:dyDescent="0.3">
      <c r="E1703" s="37"/>
      <c r="K1703"/>
      <c r="L1703"/>
    </row>
    <row r="1704" spans="5:12" x14ac:dyDescent="0.3">
      <c r="E1704" s="37"/>
      <c r="K1704"/>
      <c r="L1704"/>
    </row>
    <row r="1705" spans="5:12" x14ac:dyDescent="0.3">
      <c r="E1705" s="37"/>
      <c r="K1705"/>
      <c r="L1705"/>
    </row>
    <row r="1706" spans="5:12" x14ac:dyDescent="0.3">
      <c r="E1706" s="37"/>
      <c r="K1706"/>
      <c r="L1706"/>
    </row>
    <row r="1707" spans="5:12" x14ac:dyDescent="0.3">
      <c r="E1707" s="37"/>
      <c r="K1707"/>
      <c r="L1707"/>
    </row>
    <row r="1708" spans="5:12" x14ac:dyDescent="0.3">
      <c r="E1708" s="37"/>
      <c r="K1708"/>
      <c r="L1708"/>
    </row>
    <row r="1709" spans="5:12" x14ac:dyDescent="0.3">
      <c r="E1709" s="37"/>
      <c r="K1709"/>
      <c r="L1709"/>
    </row>
    <row r="1710" spans="5:12" x14ac:dyDescent="0.3">
      <c r="E1710" s="37"/>
      <c r="K1710"/>
      <c r="L1710"/>
    </row>
    <row r="1711" spans="5:12" x14ac:dyDescent="0.3">
      <c r="E1711" s="37"/>
      <c r="K1711"/>
      <c r="L1711"/>
    </row>
    <row r="1712" spans="5:12" x14ac:dyDescent="0.3">
      <c r="E1712" s="37"/>
      <c r="K1712"/>
      <c r="L1712"/>
    </row>
    <row r="1713" spans="5:12" x14ac:dyDescent="0.3">
      <c r="E1713" s="37"/>
      <c r="K1713"/>
      <c r="L1713"/>
    </row>
    <row r="1714" spans="5:12" x14ac:dyDescent="0.3">
      <c r="E1714" s="37"/>
      <c r="K1714"/>
      <c r="L1714"/>
    </row>
    <row r="1715" spans="5:12" x14ac:dyDescent="0.3">
      <c r="E1715" s="37"/>
      <c r="K1715"/>
      <c r="L1715"/>
    </row>
    <row r="1716" spans="5:12" x14ac:dyDescent="0.3">
      <c r="E1716" s="37"/>
      <c r="K1716"/>
      <c r="L1716"/>
    </row>
    <row r="1717" spans="5:12" x14ac:dyDescent="0.3">
      <c r="E1717" s="37"/>
      <c r="K1717"/>
      <c r="L1717"/>
    </row>
    <row r="1718" spans="5:12" x14ac:dyDescent="0.3">
      <c r="E1718" s="37"/>
      <c r="K1718"/>
      <c r="L1718"/>
    </row>
    <row r="1719" spans="5:12" x14ac:dyDescent="0.3">
      <c r="E1719" s="37"/>
      <c r="K1719"/>
      <c r="L1719"/>
    </row>
    <row r="1720" spans="5:12" x14ac:dyDescent="0.3">
      <c r="E1720" s="37"/>
      <c r="K1720"/>
      <c r="L1720"/>
    </row>
    <row r="1721" spans="5:12" x14ac:dyDescent="0.3">
      <c r="E1721" s="37"/>
      <c r="K1721"/>
      <c r="L1721"/>
    </row>
    <row r="1722" spans="5:12" x14ac:dyDescent="0.3">
      <c r="E1722" s="37"/>
      <c r="K1722"/>
      <c r="L1722"/>
    </row>
    <row r="1723" spans="5:12" x14ac:dyDescent="0.3">
      <c r="E1723" s="37"/>
      <c r="K1723"/>
      <c r="L1723"/>
    </row>
    <row r="1724" spans="5:12" x14ac:dyDescent="0.3">
      <c r="E1724" s="37"/>
      <c r="K1724"/>
      <c r="L1724"/>
    </row>
    <row r="1725" spans="5:12" x14ac:dyDescent="0.3">
      <c r="E1725" s="37"/>
      <c r="K1725"/>
      <c r="L1725"/>
    </row>
    <row r="1726" spans="5:12" x14ac:dyDescent="0.3">
      <c r="E1726" s="37"/>
      <c r="K1726"/>
      <c r="L1726"/>
    </row>
    <row r="1727" spans="5:12" x14ac:dyDescent="0.3">
      <c r="E1727" s="37"/>
      <c r="K1727"/>
      <c r="L1727"/>
    </row>
    <row r="1728" spans="5:12" x14ac:dyDescent="0.3">
      <c r="E1728" s="37"/>
      <c r="K1728"/>
      <c r="L1728"/>
    </row>
    <row r="1729" spans="5:12" x14ac:dyDescent="0.3">
      <c r="E1729" s="37"/>
      <c r="K1729"/>
      <c r="L1729"/>
    </row>
    <row r="1730" spans="5:12" x14ac:dyDescent="0.3">
      <c r="E1730" s="37"/>
      <c r="K1730"/>
      <c r="L1730"/>
    </row>
    <row r="1731" spans="5:12" x14ac:dyDescent="0.3">
      <c r="E1731" s="37"/>
      <c r="K1731"/>
      <c r="L1731"/>
    </row>
    <row r="1732" spans="5:12" x14ac:dyDescent="0.3">
      <c r="E1732" s="37"/>
      <c r="K1732"/>
      <c r="L1732"/>
    </row>
    <row r="1733" spans="5:12" x14ac:dyDescent="0.3">
      <c r="E1733" s="37"/>
      <c r="K1733"/>
      <c r="L1733"/>
    </row>
    <row r="1734" spans="5:12" x14ac:dyDescent="0.3">
      <c r="E1734" s="37"/>
      <c r="K1734"/>
      <c r="L1734"/>
    </row>
    <row r="1735" spans="5:12" x14ac:dyDescent="0.3">
      <c r="E1735" s="37"/>
      <c r="K1735"/>
      <c r="L1735"/>
    </row>
    <row r="1736" spans="5:12" x14ac:dyDescent="0.3">
      <c r="E1736" s="37"/>
      <c r="K1736"/>
      <c r="L1736"/>
    </row>
    <row r="1737" spans="5:12" x14ac:dyDescent="0.3">
      <c r="E1737" s="37"/>
      <c r="K1737"/>
      <c r="L1737"/>
    </row>
    <row r="1738" spans="5:12" x14ac:dyDescent="0.3">
      <c r="E1738" s="37"/>
      <c r="K1738"/>
      <c r="L1738"/>
    </row>
    <row r="1739" spans="5:12" x14ac:dyDescent="0.3">
      <c r="E1739" s="37"/>
      <c r="K1739"/>
      <c r="L1739"/>
    </row>
    <row r="1740" spans="5:12" x14ac:dyDescent="0.3">
      <c r="E1740" s="37"/>
      <c r="K1740"/>
      <c r="L1740"/>
    </row>
    <row r="1741" spans="5:12" x14ac:dyDescent="0.3">
      <c r="E1741" s="37"/>
      <c r="K1741"/>
      <c r="L1741"/>
    </row>
    <row r="1742" spans="5:12" x14ac:dyDescent="0.3">
      <c r="E1742" s="37"/>
      <c r="K1742"/>
      <c r="L1742"/>
    </row>
    <row r="1743" spans="5:12" x14ac:dyDescent="0.3">
      <c r="E1743" s="37"/>
      <c r="K1743"/>
      <c r="L1743"/>
    </row>
    <row r="1744" spans="5:12" x14ac:dyDescent="0.3">
      <c r="E1744" s="37"/>
      <c r="K1744"/>
      <c r="L1744"/>
    </row>
    <row r="1745" spans="5:12" x14ac:dyDescent="0.3">
      <c r="E1745" s="37"/>
      <c r="K1745"/>
      <c r="L1745"/>
    </row>
    <row r="1746" spans="5:12" x14ac:dyDescent="0.3">
      <c r="E1746" s="37"/>
      <c r="K1746"/>
      <c r="L1746"/>
    </row>
    <row r="1747" spans="5:12" x14ac:dyDescent="0.3">
      <c r="E1747" s="37"/>
      <c r="K1747"/>
      <c r="L1747"/>
    </row>
    <row r="1748" spans="5:12" x14ac:dyDescent="0.3">
      <c r="E1748" s="37"/>
      <c r="K1748"/>
      <c r="L1748"/>
    </row>
    <row r="1749" spans="5:12" x14ac:dyDescent="0.3">
      <c r="E1749" s="37"/>
      <c r="K1749"/>
      <c r="L1749"/>
    </row>
    <row r="1750" spans="5:12" x14ac:dyDescent="0.3">
      <c r="E1750" s="37"/>
      <c r="K1750"/>
      <c r="L1750"/>
    </row>
    <row r="1751" spans="5:12" x14ac:dyDescent="0.3">
      <c r="E1751" s="37"/>
      <c r="K1751"/>
      <c r="L1751"/>
    </row>
    <row r="1752" spans="5:12" x14ac:dyDescent="0.3">
      <c r="E1752" s="37"/>
      <c r="K1752"/>
      <c r="L1752"/>
    </row>
    <row r="1753" spans="5:12" x14ac:dyDescent="0.3">
      <c r="E1753" s="37"/>
      <c r="K1753"/>
      <c r="L1753"/>
    </row>
    <row r="1754" spans="5:12" x14ac:dyDescent="0.3">
      <c r="E1754" s="37"/>
      <c r="K1754"/>
      <c r="L1754"/>
    </row>
    <row r="1755" spans="5:12" x14ac:dyDescent="0.3">
      <c r="E1755" s="37"/>
      <c r="K1755"/>
      <c r="L1755"/>
    </row>
    <row r="1756" spans="5:12" x14ac:dyDescent="0.3">
      <c r="E1756" s="37"/>
      <c r="K1756"/>
      <c r="L1756"/>
    </row>
    <row r="1757" spans="5:12" x14ac:dyDescent="0.3">
      <c r="E1757" s="37"/>
      <c r="K1757"/>
      <c r="L1757"/>
    </row>
    <row r="1758" spans="5:12" x14ac:dyDescent="0.3">
      <c r="E1758" s="37"/>
      <c r="K1758"/>
      <c r="L1758"/>
    </row>
    <row r="1759" spans="5:12" x14ac:dyDescent="0.3">
      <c r="E1759" s="37"/>
      <c r="K1759"/>
      <c r="L1759"/>
    </row>
    <row r="1760" spans="5:12" x14ac:dyDescent="0.3">
      <c r="E1760" s="37"/>
      <c r="K1760"/>
      <c r="L1760"/>
    </row>
    <row r="1761" spans="5:12" x14ac:dyDescent="0.3">
      <c r="E1761" s="37"/>
      <c r="K1761"/>
      <c r="L1761"/>
    </row>
    <row r="1762" spans="5:12" x14ac:dyDescent="0.3">
      <c r="E1762" s="37"/>
      <c r="K1762"/>
      <c r="L1762"/>
    </row>
    <row r="1763" spans="5:12" x14ac:dyDescent="0.3">
      <c r="E1763" s="37"/>
      <c r="K1763"/>
      <c r="L1763"/>
    </row>
    <row r="1764" spans="5:12" x14ac:dyDescent="0.3">
      <c r="E1764" s="37"/>
      <c r="K1764"/>
      <c r="L1764"/>
    </row>
    <row r="1765" spans="5:12" x14ac:dyDescent="0.3">
      <c r="E1765" s="37"/>
      <c r="K1765"/>
      <c r="L1765"/>
    </row>
    <row r="1766" spans="5:12" x14ac:dyDescent="0.3">
      <c r="E1766" s="37"/>
      <c r="K1766"/>
      <c r="L1766"/>
    </row>
    <row r="1767" spans="5:12" x14ac:dyDescent="0.3">
      <c r="E1767" s="37"/>
      <c r="K1767"/>
      <c r="L1767"/>
    </row>
    <row r="1768" spans="5:12" x14ac:dyDescent="0.3">
      <c r="E1768" s="37"/>
      <c r="K1768"/>
      <c r="L1768"/>
    </row>
    <row r="1769" spans="5:12" x14ac:dyDescent="0.3">
      <c r="E1769" s="37"/>
      <c r="K1769"/>
      <c r="L1769"/>
    </row>
    <row r="1770" spans="5:12" x14ac:dyDescent="0.3">
      <c r="E1770" s="37"/>
      <c r="K1770"/>
      <c r="L1770"/>
    </row>
    <row r="1771" spans="5:12" x14ac:dyDescent="0.3">
      <c r="E1771" s="37"/>
      <c r="K1771"/>
      <c r="L1771"/>
    </row>
    <row r="1772" spans="5:12" x14ac:dyDescent="0.3">
      <c r="E1772" s="37"/>
      <c r="K1772"/>
      <c r="L1772"/>
    </row>
    <row r="1773" spans="5:12" x14ac:dyDescent="0.3">
      <c r="E1773" s="37"/>
      <c r="K1773"/>
      <c r="L1773"/>
    </row>
    <row r="1774" spans="5:12" x14ac:dyDescent="0.3">
      <c r="E1774" s="37"/>
      <c r="K1774"/>
      <c r="L1774"/>
    </row>
    <row r="1775" spans="5:12" x14ac:dyDescent="0.3">
      <c r="E1775" s="37"/>
      <c r="K1775"/>
      <c r="L1775"/>
    </row>
    <row r="1776" spans="5:12" x14ac:dyDescent="0.3">
      <c r="E1776" s="37"/>
      <c r="K1776"/>
      <c r="L1776"/>
    </row>
    <row r="1777" spans="5:12" x14ac:dyDescent="0.3">
      <c r="E1777" s="37"/>
      <c r="K1777"/>
      <c r="L1777"/>
    </row>
    <row r="1778" spans="5:12" x14ac:dyDescent="0.3">
      <c r="E1778" s="37"/>
      <c r="K1778"/>
      <c r="L1778"/>
    </row>
    <row r="1779" spans="5:12" x14ac:dyDescent="0.3">
      <c r="E1779" s="37"/>
      <c r="K1779"/>
      <c r="L1779"/>
    </row>
    <row r="1780" spans="5:12" x14ac:dyDescent="0.3">
      <c r="E1780" s="37"/>
      <c r="K1780"/>
      <c r="L1780"/>
    </row>
    <row r="1781" spans="5:12" x14ac:dyDescent="0.3">
      <c r="E1781" s="37"/>
      <c r="K1781"/>
      <c r="L1781"/>
    </row>
    <row r="1782" spans="5:12" x14ac:dyDescent="0.3">
      <c r="E1782" s="37"/>
      <c r="K1782"/>
      <c r="L1782"/>
    </row>
    <row r="1783" spans="5:12" x14ac:dyDescent="0.3">
      <c r="E1783" s="37"/>
      <c r="K1783"/>
      <c r="L1783"/>
    </row>
    <row r="1784" spans="5:12" x14ac:dyDescent="0.3">
      <c r="E1784" s="37"/>
      <c r="K1784"/>
      <c r="L1784"/>
    </row>
    <row r="1785" spans="5:12" x14ac:dyDescent="0.3">
      <c r="E1785" s="37"/>
      <c r="K1785"/>
      <c r="L1785"/>
    </row>
    <row r="1786" spans="5:12" x14ac:dyDescent="0.3">
      <c r="E1786" s="37"/>
      <c r="K1786"/>
      <c r="L1786"/>
    </row>
    <row r="1787" spans="5:12" x14ac:dyDescent="0.3">
      <c r="E1787" s="37"/>
      <c r="K1787"/>
      <c r="L1787"/>
    </row>
    <row r="1788" spans="5:12" x14ac:dyDescent="0.3">
      <c r="E1788" s="37"/>
      <c r="K1788"/>
      <c r="L1788"/>
    </row>
    <row r="1789" spans="5:12" x14ac:dyDescent="0.3">
      <c r="E1789" s="37"/>
      <c r="K1789"/>
      <c r="L1789"/>
    </row>
    <row r="1790" spans="5:12" x14ac:dyDescent="0.3">
      <c r="E1790" s="37"/>
      <c r="K1790"/>
      <c r="L1790"/>
    </row>
    <row r="1791" spans="5:12" x14ac:dyDescent="0.3">
      <c r="E1791" s="37"/>
      <c r="K1791"/>
      <c r="L1791"/>
    </row>
    <row r="1792" spans="5:12" x14ac:dyDescent="0.3">
      <c r="E1792" s="37"/>
      <c r="K1792"/>
      <c r="L1792"/>
    </row>
    <row r="1793" spans="5:12" x14ac:dyDescent="0.3">
      <c r="E1793" s="37"/>
      <c r="K1793"/>
      <c r="L1793"/>
    </row>
    <row r="1794" spans="5:12" x14ac:dyDescent="0.3">
      <c r="E1794" s="37"/>
      <c r="K1794"/>
      <c r="L1794"/>
    </row>
    <row r="1795" spans="5:12" x14ac:dyDescent="0.3">
      <c r="E1795" s="37"/>
      <c r="K1795"/>
      <c r="L1795"/>
    </row>
    <row r="1796" spans="5:12" x14ac:dyDescent="0.3">
      <c r="E1796" s="37"/>
      <c r="K1796"/>
      <c r="L1796"/>
    </row>
    <row r="1797" spans="5:12" x14ac:dyDescent="0.3">
      <c r="E1797" s="37"/>
      <c r="K1797"/>
      <c r="L1797"/>
    </row>
    <row r="1798" spans="5:12" x14ac:dyDescent="0.3">
      <c r="E1798" s="37"/>
      <c r="K1798"/>
      <c r="L1798"/>
    </row>
    <row r="1799" spans="5:12" x14ac:dyDescent="0.3">
      <c r="E1799" s="37"/>
      <c r="K1799"/>
      <c r="L1799"/>
    </row>
    <row r="1800" spans="5:12" x14ac:dyDescent="0.3">
      <c r="E1800" s="37"/>
      <c r="K1800"/>
      <c r="L1800"/>
    </row>
    <row r="1801" spans="5:12" x14ac:dyDescent="0.3">
      <c r="E1801" s="37"/>
      <c r="K1801"/>
      <c r="L1801"/>
    </row>
    <row r="1802" spans="5:12" x14ac:dyDescent="0.3">
      <c r="E1802" s="37"/>
      <c r="K1802"/>
      <c r="L1802"/>
    </row>
    <row r="1803" spans="5:12" x14ac:dyDescent="0.3">
      <c r="E1803" s="37"/>
      <c r="K1803"/>
      <c r="L1803"/>
    </row>
    <row r="1804" spans="5:12" x14ac:dyDescent="0.3">
      <c r="E1804" s="37"/>
      <c r="K1804"/>
      <c r="L1804"/>
    </row>
    <row r="1805" spans="5:12" x14ac:dyDescent="0.3">
      <c r="E1805" s="37"/>
      <c r="K1805"/>
      <c r="L1805"/>
    </row>
    <row r="1806" spans="5:12" x14ac:dyDescent="0.3">
      <c r="E1806" s="37"/>
      <c r="K1806"/>
      <c r="L1806"/>
    </row>
    <row r="1807" spans="5:12" x14ac:dyDescent="0.3">
      <c r="E1807" s="37"/>
      <c r="K1807"/>
      <c r="L1807"/>
    </row>
    <row r="1808" spans="5:12" x14ac:dyDescent="0.3">
      <c r="E1808" s="37"/>
      <c r="K1808"/>
      <c r="L1808"/>
    </row>
    <row r="1809" spans="5:12" x14ac:dyDescent="0.3">
      <c r="E1809" s="37"/>
      <c r="K1809"/>
      <c r="L1809"/>
    </row>
    <row r="1810" spans="5:12" x14ac:dyDescent="0.3">
      <c r="E1810" s="37"/>
      <c r="K1810"/>
      <c r="L1810"/>
    </row>
    <row r="1811" spans="5:12" x14ac:dyDescent="0.3">
      <c r="E1811" s="37"/>
      <c r="K1811"/>
      <c r="L1811"/>
    </row>
    <row r="1812" spans="5:12" x14ac:dyDescent="0.3">
      <c r="E1812" s="37"/>
      <c r="K1812"/>
      <c r="L1812"/>
    </row>
    <row r="1813" spans="5:12" x14ac:dyDescent="0.3">
      <c r="E1813" s="37"/>
      <c r="K1813"/>
      <c r="L1813"/>
    </row>
    <row r="1814" spans="5:12" x14ac:dyDescent="0.3">
      <c r="E1814" s="37"/>
      <c r="K1814"/>
      <c r="L1814"/>
    </row>
    <row r="1815" spans="5:12" x14ac:dyDescent="0.3">
      <c r="E1815" s="37"/>
      <c r="K1815"/>
      <c r="L1815"/>
    </row>
    <row r="1816" spans="5:12" x14ac:dyDescent="0.3">
      <c r="E1816" s="37"/>
      <c r="K1816"/>
      <c r="L1816"/>
    </row>
    <row r="1817" spans="5:12" x14ac:dyDescent="0.3">
      <c r="E1817" s="37"/>
      <c r="K1817"/>
      <c r="L1817"/>
    </row>
    <row r="1818" spans="5:12" x14ac:dyDescent="0.3">
      <c r="E1818" s="37"/>
      <c r="K1818"/>
      <c r="L1818"/>
    </row>
    <row r="1819" spans="5:12" x14ac:dyDescent="0.3">
      <c r="E1819" s="37"/>
      <c r="K1819"/>
      <c r="L1819"/>
    </row>
    <row r="1820" spans="5:12" x14ac:dyDescent="0.3">
      <c r="E1820" s="37"/>
      <c r="K1820"/>
      <c r="L1820"/>
    </row>
    <row r="1821" spans="5:12" x14ac:dyDescent="0.3">
      <c r="E1821" s="37"/>
      <c r="K1821"/>
      <c r="L1821"/>
    </row>
    <row r="1822" spans="5:12" x14ac:dyDescent="0.3">
      <c r="E1822" s="37"/>
      <c r="K1822"/>
      <c r="L1822"/>
    </row>
    <row r="1823" spans="5:12" x14ac:dyDescent="0.3">
      <c r="E1823" s="37"/>
      <c r="K1823"/>
      <c r="L1823"/>
    </row>
    <row r="1824" spans="5:12" x14ac:dyDescent="0.3">
      <c r="E1824" s="37"/>
      <c r="K1824"/>
      <c r="L1824"/>
    </row>
    <row r="1825" spans="5:12" x14ac:dyDescent="0.3">
      <c r="E1825" s="37"/>
      <c r="K1825"/>
      <c r="L1825"/>
    </row>
    <row r="1826" spans="5:12" x14ac:dyDescent="0.3">
      <c r="E1826" s="37"/>
      <c r="K1826"/>
      <c r="L1826"/>
    </row>
    <row r="1827" spans="5:12" x14ac:dyDescent="0.3">
      <c r="E1827" s="37"/>
      <c r="K1827"/>
      <c r="L1827"/>
    </row>
    <row r="1828" spans="5:12" x14ac:dyDescent="0.3">
      <c r="E1828" s="37"/>
      <c r="K1828"/>
      <c r="L1828"/>
    </row>
    <row r="1829" spans="5:12" x14ac:dyDescent="0.3">
      <c r="E1829" s="37"/>
      <c r="K1829"/>
      <c r="L1829"/>
    </row>
    <row r="1830" spans="5:12" x14ac:dyDescent="0.3">
      <c r="E1830" s="37"/>
      <c r="K1830"/>
      <c r="L1830"/>
    </row>
    <row r="1831" spans="5:12" x14ac:dyDescent="0.3">
      <c r="E1831" s="37"/>
      <c r="K1831"/>
      <c r="L1831"/>
    </row>
    <row r="1832" spans="5:12" x14ac:dyDescent="0.3">
      <c r="E1832" s="37"/>
      <c r="K1832"/>
      <c r="L1832"/>
    </row>
    <row r="1833" spans="5:12" x14ac:dyDescent="0.3">
      <c r="E1833" s="37"/>
      <c r="K1833"/>
      <c r="L1833"/>
    </row>
    <row r="1834" spans="5:12" x14ac:dyDescent="0.3">
      <c r="E1834" s="37"/>
      <c r="K1834"/>
      <c r="L1834"/>
    </row>
    <row r="1835" spans="5:12" x14ac:dyDescent="0.3">
      <c r="E1835" s="37"/>
      <c r="K1835"/>
      <c r="L1835"/>
    </row>
    <row r="1836" spans="5:12" x14ac:dyDescent="0.3">
      <c r="E1836" s="37"/>
      <c r="K1836"/>
      <c r="L1836"/>
    </row>
    <row r="1837" spans="5:12" x14ac:dyDescent="0.3">
      <c r="E1837" s="37"/>
      <c r="K1837"/>
      <c r="L1837"/>
    </row>
    <row r="1838" spans="5:12" x14ac:dyDescent="0.3">
      <c r="E1838" s="37"/>
      <c r="K1838"/>
      <c r="L1838"/>
    </row>
    <row r="1839" spans="5:12" x14ac:dyDescent="0.3">
      <c r="E1839" s="37"/>
      <c r="K1839"/>
      <c r="L1839"/>
    </row>
    <row r="1840" spans="5:12" x14ac:dyDescent="0.3">
      <c r="E1840" s="37"/>
      <c r="K1840"/>
      <c r="L1840"/>
    </row>
    <row r="1841" spans="5:12" x14ac:dyDescent="0.3">
      <c r="E1841" s="37"/>
      <c r="K1841"/>
      <c r="L1841"/>
    </row>
    <row r="1842" spans="5:12" x14ac:dyDescent="0.3">
      <c r="E1842" s="37"/>
      <c r="K1842"/>
      <c r="L1842"/>
    </row>
    <row r="1843" spans="5:12" x14ac:dyDescent="0.3">
      <c r="E1843" s="37"/>
      <c r="K1843"/>
      <c r="L1843"/>
    </row>
    <row r="1844" spans="5:12" x14ac:dyDescent="0.3">
      <c r="E1844" s="37"/>
      <c r="K1844"/>
      <c r="L1844"/>
    </row>
    <row r="1845" spans="5:12" x14ac:dyDescent="0.3">
      <c r="E1845" s="37"/>
      <c r="K1845"/>
      <c r="L1845"/>
    </row>
    <row r="1846" spans="5:12" x14ac:dyDescent="0.3">
      <c r="E1846" s="37"/>
      <c r="K1846"/>
      <c r="L1846"/>
    </row>
    <row r="1847" spans="5:12" x14ac:dyDescent="0.3">
      <c r="E1847" s="37"/>
      <c r="K1847"/>
      <c r="L1847"/>
    </row>
    <row r="1848" spans="5:12" x14ac:dyDescent="0.3">
      <c r="E1848" s="37"/>
      <c r="K1848"/>
      <c r="L1848"/>
    </row>
    <row r="1849" spans="5:12" x14ac:dyDescent="0.3">
      <c r="E1849" s="37"/>
      <c r="K1849"/>
      <c r="L1849"/>
    </row>
    <row r="1850" spans="5:12" x14ac:dyDescent="0.3">
      <c r="E1850" s="37"/>
      <c r="K1850"/>
      <c r="L1850"/>
    </row>
    <row r="1851" spans="5:12" x14ac:dyDescent="0.3">
      <c r="E1851" s="37"/>
      <c r="K1851"/>
      <c r="L1851"/>
    </row>
    <row r="1852" spans="5:12" x14ac:dyDescent="0.3">
      <c r="E1852" s="37"/>
      <c r="K1852"/>
      <c r="L1852"/>
    </row>
    <row r="1853" spans="5:12" x14ac:dyDescent="0.3">
      <c r="E1853" s="37"/>
      <c r="K1853"/>
      <c r="L1853"/>
    </row>
    <row r="1854" spans="5:12" x14ac:dyDescent="0.3">
      <c r="E1854" s="37"/>
      <c r="K1854"/>
      <c r="L1854"/>
    </row>
    <row r="1855" spans="5:12" x14ac:dyDescent="0.3">
      <c r="E1855" s="37"/>
      <c r="K1855"/>
      <c r="L1855"/>
    </row>
    <row r="1856" spans="5:12" x14ac:dyDescent="0.3">
      <c r="E1856" s="37"/>
      <c r="K1856"/>
      <c r="L1856"/>
    </row>
    <row r="1857" spans="5:12" x14ac:dyDescent="0.3">
      <c r="E1857" s="37"/>
      <c r="K1857"/>
      <c r="L1857"/>
    </row>
    <row r="1858" spans="5:12" x14ac:dyDescent="0.3">
      <c r="E1858" s="37"/>
      <c r="K1858"/>
      <c r="L1858"/>
    </row>
    <row r="1859" spans="5:12" x14ac:dyDescent="0.3">
      <c r="E1859" s="37"/>
      <c r="K1859"/>
      <c r="L1859"/>
    </row>
    <row r="1860" spans="5:12" x14ac:dyDescent="0.3">
      <c r="E1860" s="37"/>
      <c r="K1860"/>
      <c r="L1860"/>
    </row>
    <row r="1861" spans="5:12" x14ac:dyDescent="0.3">
      <c r="E1861" s="37"/>
      <c r="K1861"/>
      <c r="L1861"/>
    </row>
    <row r="1862" spans="5:12" x14ac:dyDescent="0.3">
      <c r="E1862" s="37"/>
      <c r="K1862"/>
      <c r="L1862"/>
    </row>
    <row r="1863" spans="5:12" x14ac:dyDescent="0.3">
      <c r="E1863" s="37"/>
      <c r="K1863"/>
      <c r="L1863"/>
    </row>
    <row r="1864" spans="5:12" x14ac:dyDescent="0.3">
      <c r="E1864" s="37"/>
      <c r="K1864"/>
      <c r="L1864"/>
    </row>
    <row r="1865" spans="5:12" x14ac:dyDescent="0.3">
      <c r="E1865" s="37"/>
      <c r="K1865"/>
      <c r="L1865"/>
    </row>
    <row r="1866" spans="5:12" x14ac:dyDescent="0.3">
      <c r="E1866" s="37"/>
      <c r="K1866"/>
      <c r="L1866"/>
    </row>
    <row r="1867" spans="5:12" x14ac:dyDescent="0.3">
      <c r="E1867" s="37"/>
      <c r="K1867"/>
      <c r="L1867"/>
    </row>
    <row r="1868" spans="5:12" x14ac:dyDescent="0.3">
      <c r="E1868" s="37"/>
      <c r="K1868"/>
      <c r="L1868"/>
    </row>
    <row r="1869" spans="5:12" x14ac:dyDescent="0.3">
      <c r="E1869" s="37"/>
      <c r="K1869"/>
      <c r="L1869"/>
    </row>
    <row r="1870" spans="5:12" x14ac:dyDescent="0.3">
      <c r="E1870" s="37"/>
      <c r="K1870"/>
      <c r="L1870"/>
    </row>
    <row r="1871" spans="5:12" x14ac:dyDescent="0.3">
      <c r="E1871" s="37"/>
      <c r="K1871"/>
      <c r="L1871"/>
    </row>
    <row r="1872" spans="5:12" x14ac:dyDescent="0.3">
      <c r="E1872" s="37"/>
      <c r="K1872"/>
      <c r="L1872"/>
    </row>
    <row r="1873" spans="5:12" x14ac:dyDescent="0.3">
      <c r="E1873" s="37"/>
      <c r="K1873"/>
      <c r="L1873"/>
    </row>
    <row r="1874" spans="5:12" x14ac:dyDescent="0.3">
      <c r="E1874" s="37"/>
      <c r="K1874"/>
      <c r="L1874"/>
    </row>
    <row r="1875" spans="5:12" x14ac:dyDescent="0.3">
      <c r="E1875" s="37"/>
      <c r="K1875"/>
      <c r="L1875"/>
    </row>
    <row r="1876" spans="5:12" x14ac:dyDescent="0.3">
      <c r="E1876" s="37"/>
      <c r="K1876"/>
      <c r="L1876"/>
    </row>
    <row r="1877" spans="5:12" x14ac:dyDescent="0.3">
      <c r="E1877" s="37"/>
      <c r="K1877"/>
      <c r="L1877"/>
    </row>
    <row r="1878" spans="5:12" x14ac:dyDescent="0.3">
      <c r="E1878" s="37"/>
      <c r="K1878"/>
      <c r="L1878"/>
    </row>
    <row r="1879" spans="5:12" x14ac:dyDescent="0.3">
      <c r="E1879" s="37"/>
      <c r="K1879"/>
      <c r="L1879"/>
    </row>
    <row r="1880" spans="5:12" x14ac:dyDescent="0.3">
      <c r="E1880" s="37"/>
      <c r="K1880"/>
      <c r="L1880"/>
    </row>
    <row r="1881" spans="5:12" x14ac:dyDescent="0.3">
      <c r="E1881" s="37"/>
      <c r="K1881"/>
      <c r="L1881"/>
    </row>
    <row r="1882" spans="5:12" x14ac:dyDescent="0.3">
      <c r="E1882" s="37"/>
      <c r="K1882"/>
      <c r="L1882"/>
    </row>
    <row r="1883" spans="5:12" x14ac:dyDescent="0.3">
      <c r="E1883" s="37"/>
      <c r="K1883"/>
      <c r="L1883"/>
    </row>
    <row r="1884" spans="5:12" x14ac:dyDescent="0.3">
      <c r="E1884" s="37"/>
      <c r="K1884"/>
      <c r="L1884"/>
    </row>
    <row r="1885" spans="5:12" x14ac:dyDescent="0.3">
      <c r="E1885" s="37"/>
      <c r="K1885"/>
      <c r="L1885"/>
    </row>
    <row r="1886" spans="5:12" x14ac:dyDescent="0.3">
      <c r="E1886" s="37"/>
      <c r="K1886"/>
      <c r="L1886"/>
    </row>
    <row r="1887" spans="5:12" x14ac:dyDescent="0.3">
      <c r="E1887" s="37"/>
      <c r="K1887"/>
      <c r="L1887"/>
    </row>
    <row r="1888" spans="5:12" x14ac:dyDescent="0.3">
      <c r="E1888" s="37"/>
      <c r="K1888"/>
      <c r="L1888"/>
    </row>
    <row r="1889" spans="5:12" x14ac:dyDescent="0.3">
      <c r="E1889" s="37"/>
      <c r="K1889"/>
      <c r="L1889"/>
    </row>
    <row r="1890" spans="5:12" x14ac:dyDescent="0.3">
      <c r="E1890" s="37"/>
      <c r="K1890"/>
      <c r="L1890"/>
    </row>
    <row r="1891" spans="5:12" x14ac:dyDescent="0.3">
      <c r="E1891" s="37"/>
      <c r="K1891"/>
      <c r="L1891"/>
    </row>
    <row r="1892" spans="5:12" x14ac:dyDescent="0.3">
      <c r="E1892" s="37"/>
      <c r="K1892"/>
      <c r="L1892"/>
    </row>
    <row r="1893" spans="5:12" x14ac:dyDescent="0.3">
      <c r="E1893" s="37"/>
      <c r="K1893"/>
      <c r="L1893"/>
    </row>
    <row r="1894" spans="5:12" x14ac:dyDescent="0.3">
      <c r="E1894" s="37"/>
      <c r="K1894"/>
      <c r="L1894"/>
    </row>
    <row r="1895" spans="5:12" x14ac:dyDescent="0.3">
      <c r="E1895" s="37"/>
      <c r="K1895"/>
      <c r="L1895"/>
    </row>
    <row r="1896" spans="5:12" x14ac:dyDescent="0.3">
      <c r="E1896" s="37"/>
      <c r="K1896"/>
      <c r="L1896"/>
    </row>
    <row r="1897" spans="5:12" x14ac:dyDescent="0.3">
      <c r="E1897" s="37"/>
      <c r="K1897"/>
      <c r="L1897"/>
    </row>
    <row r="1898" spans="5:12" x14ac:dyDescent="0.3">
      <c r="E1898" s="37"/>
      <c r="K1898"/>
      <c r="L1898"/>
    </row>
    <row r="1899" spans="5:12" x14ac:dyDescent="0.3">
      <c r="E1899" s="37"/>
      <c r="K1899"/>
      <c r="L1899"/>
    </row>
    <row r="1900" spans="5:12" x14ac:dyDescent="0.3">
      <c r="E1900" s="37"/>
      <c r="K1900"/>
      <c r="L1900"/>
    </row>
    <row r="1901" spans="5:12" x14ac:dyDescent="0.3">
      <c r="E1901" s="37"/>
      <c r="K1901"/>
      <c r="L1901"/>
    </row>
    <row r="1902" spans="5:12" x14ac:dyDescent="0.3">
      <c r="E1902" s="37"/>
      <c r="K1902"/>
      <c r="L1902"/>
    </row>
    <row r="1903" spans="5:12" x14ac:dyDescent="0.3">
      <c r="E1903" s="37"/>
      <c r="K1903"/>
      <c r="L1903"/>
    </row>
    <row r="1904" spans="5:12" x14ac:dyDescent="0.3">
      <c r="E1904" s="37"/>
      <c r="K1904"/>
      <c r="L1904"/>
    </row>
    <row r="1905" spans="5:12" x14ac:dyDescent="0.3">
      <c r="E1905" s="37"/>
      <c r="K1905"/>
      <c r="L1905"/>
    </row>
    <row r="1906" spans="5:12" x14ac:dyDescent="0.3">
      <c r="E1906" s="37"/>
      <c r="K1906"/>
      <c r="L1906"/>
    </row>
    <row r="1907" spans="5:12" x14ac:dyDescent="0.3">
      <c r="E1907" s="37"/>
      <c r="K1907"/>
      <c r="L1907"/>
    </row>
    <row r="1908" spans="5:12" x14ac:dyDescent="0.3">
      <c r="E1908" s="37"/>
      <c r="K1908"/>
      <c r="L1908"/>
    </row>
    <row r="1909" spans="5:12" x14ac:dyDescent="0.3">
      <c r="E1909" s="37"/>
      <c r="K1909"/>
      <c r="L1909"/>
    </row>
    <row r="1910" spans="5:12" x14ac:dyDescent="0.3">
      <c r="E1910" s="37"/>
      <c r="K1910"/>
      <c r="L1910"/>
    </row>
    <row r="1911" spans="5:12" x14ac:dyDescent="0.3">
      <c r="E1911" s="37"/>
      <c r="K1911"/>
      <c r="L1911"/>
    </row>
    <row r="1912" spans="5:12" x14ac:dyDescent="0.3">
      <c r="E1912" s="37"/>
      <c r="K1912"/>
      <c r="L1912"/>
    </row>
    <row r="1913" spans="5:12" x14ac:dyDescent="0.3">
      <c r="E1913" s="37"/>
      <c r="K1913"/>
      <c r="L1913"/>
    </row>
    <row r="1914" spans="5:12" x14ac:dyDescent="0.3">
      <c r="E1914" s="37"/>
      <c r="K1914"/>
      <c r="L1914"/>
    </row>
    <row r="1915" spans="5:12" x14ac:dyDescent="0.3">
      <c r="E1915" s="37"/>
      <c r="K1915"/>
      <c r="L1915"/>
    </row>
    <row r="1916" spans="5:12" x14ac:dyDescent="0.3">
      <c r="E1916" s="37"/>
      <c r="K1916"/>
      <c r="L1916"/>
    </row>
    <row r="1917" spans="5:12" x14ac:dyDescent="0.3">
      <c r="E1917" s="37"/>
      <c r="K1917"/>
      <c r="L1917"/>
    </row>
    <row r="1918" spans="5:12" x14ac:dyDescent="0.3">
      <c r="E1918" s="37"/>
      <c r="K1918"/>
      <c r="L1918"/>
    </row>
    <row r="1919" spans="5:12" x14ac:dyDescent="0.3">
      <c r="E1919" s="37"/>
      <c r="K1919"/>
      <c r="L1919"/>
    </row>
    <row r="1920" spans="5:12" x14ac:dyDescent="0.3">
      <c r="E1920" s="37"/>
      <c r="K1920"/>
      <c r="L1920"/>
    </row>
    <row r="1921" spans="5:12" x14ac:dyDescent="0.3">
      <c r="E1921" s="37"/>
      <c r="K1921"/>
      <c r="L1921"/>
    </row>
    <row r="1922" spans="5:12" x14ac:dyDescent="0.3">
      <c r="E1922" s="37"/>
      <c r="K1922"/>
      <c r="L1922"/>
    </row>
    <row r="1923" spans="5:12" x14ac:dyDescent="0.3">
      <c r="E1923" s="37"/>
      <c r="K1923"/>
      <c r="L1923"/>
    </row>
    <row r="1924" spans="5:12" x14ac:dyDescent="0.3">
      <c r="E1924" s="37"/>
      <c r="K1924"/>
      <c r="L1924"/>
    </row>
    <row r="1925" spans="5:12" x14ac:dyDescent="0.3">
      <c r="E1925" s="37"/>
      <c r="K1925"/>
      <c r="L1925"/>
    </row>
    <row r="1926" spans="5:12" x14ac:dyDescent="0.3">
      <c r="E1926" s="37"/>
      <c r="K1926"/>
      <c r="L1926"/>
    </row>
    <row r="1927" spans="5:12" x14ac:dyDescent="0.3">
      <c r="E1927" s="37"/>
      <c r="K1927"/>
      <c r="L1927"/>
    </row>
    <row r="1928" spans="5:12" x14ac:dyDescent="0.3">
      <c r="E1928" s="37"/>
      <c r="K1928"/>
      <c r="L1928"/>
    </row>
    <row r="1929" spans="5:12" x14ac:dyDescent="0.3">
      <c r="E1929" s="37"/>
      <c r="K1929"/>
      <c r="L1929"/>
    </row>
    <row r="1930" spans="5:12" x14ac:dyDescent="0.3">
      <c r="E1930" s="37"/>
      <c r="K1930"/>
      <c r="L1930"/>
    </row>
    <row r="1931" spans="5:12" x14ac:dyDescent="0.3">
      <c r="E1931" s="37"/>
      <c r="K1931"/>
      <c r="L1931"/>
    </row>
    <row r="1932" spans="5:12" x14ac:dyDescent="0.3">
      <c r="E1932" s="37"/>
      <c r="K1932"/>
      <c r="L1932"/>
    </row>
    <row r="1933" spans="5:12" x14ac:dyDescent="0.3">
      <c r="E1933" s="37"/>
      <c r="K1933"/>
      <c r="L1933"/>
    </row>
    <row r="1934" spans="5:12" x14ac:dyDescent="0.3">
      <c r="E1934" s="37"/>
      <c r="K1934"/>
      <c r="L1934"/>
    </row>
    <row r="1935" spans="5:12" x14ac:dyDescent="0.3">
      <c r="E1935" s="37"/>
      <c r="K1935"/>
      <c r="L1935"/>
    </row>
    <row r="1936" spans="5:12" x14ac:dyDescent="0.3">
      <c r="E1936" s="37"/>
      <c r="K1936"/>
      <c r="L1936"/>
    </row>
    <row r="1937" spans="5:12" x14ac:dyDescent="0.3">
      <c r="E1937" s="37"/>
      <c r="K1937"/>
      <c r="L1937"/>
    </row>
    <row r="1938" spans="5:12" x14ac:dyDescent="0.3">
      <c r="E1938" s="37"/>
      <c r="K1938"/>
      <c r="L1938"/>
    </row>
    <row r="1939" spans="5:12" x14ac:dyDescent="0.3">
      <c r="E1939" s="37"/>
      <c r="K1939"/>
      <c r="L1939"/>
    </row>
    <row r="1940" spans="5:12" x14ac:dyDescent="0.3">
      <c r="E1940" s="37"/>
      <c r="K1940"/>
      <c r="L1940"/>
    </row>
    <row r="1941" spans="5:12" x14ac:dyDescent="0.3">
      <c r="E1941" s="37"/>
      <c r="K1941"/>
      <c r="L1941"/>
    </row>
    <row r="1942" spans="5:12" x14ac:dyDescent="0.3">
      <c r="E1942" s="37"/>
      <c r="K1942"/>
      <c r="L1942"/>
    </row>
    <row r="1943" spans="5:12" x14ac:dyDescent="0.3">
      <c r="E1943" s="37"/>
      <c r="K1943"/>
      <c r="L1943"/>
    </row>
    <row r="1944" spans="5:12" x14ac:dyDescent="0.3">
      <c r="E1944" s="37"/>
      <c r="K1944"/>
      <c r="L1944"/>
    </row>
    <row r="1945" spans="5:12" x14ac:dyDescent="0.3">
      <c r="E1945" s="37"/>
      <c r="K1945"/>
      <c r="L1945"/>
    </row>
    <row r="1946" spans="5:12" x14ac:dyDescent="0.3">
      <c r="E1946" s="37"/>
      <c r="K1946"/>
      <c r="L1946"/>
    </row>
    <row r="1947" spans="5:12" x14ac:dyDescent="0.3">
      <c r="E1947" s="37"/>
      <c r="K1947"/>
      <c r="L1947"/>
    </row>
    <row r="1948" spans="5:12" x14ac:dyDescent="0.3">
      <c r="E1948" s="37"/>
      <c r="K1948"/>
      <c r="L1948"/>
    </row>
    <row r="1949" spans="5:12" x14ac:dyDescent="0.3">
      <c r="E1949" s="37"/>
      <c r="K1949"/>
      <c r="L1949"/>
    </row>
    <row r="1950" spans="5:12" x14ac:dyDescent="0.3">
      <c r="E1950" s="37"/>
      <c r="K1950"/>
      <c r="L1950"/>
    </row>
    <row r="1951" spans="5:12" x14ac:dyDescent="0.3">
      <c r="E1951" s="37"/>
      <c r="K1951"/>
      <c r="L1951"/>
    </row>
    <row r="1952" spans="5:12" x14ac:dyDescent="0.3">
      <c r="E1952" s="37"/>
      <c r="K1952"/>
      <c r="L1952"/>
    </row>
    <row r="1953" spans="5:12" x14ac:dyDescent="0.3">
      <c r="E1953" s="37"/>
      <c r="K1953"/>
      <c r="L1953"/>
    </row>
    <row r="1954" spans="5:12" x14ac:dyDescent="0.3">
      <c r="E1954" s="37"/>
      <c r="K1954"/>
      <c r="L1954"/>
    </row>
    <row r="1955" spans="5:12" x14ac:dyDescent="0.3">
      <c r="E1955" s="37"/>
      <c r="K1955"/>
      <c r="L1955"/>
    </row>
    <row r="1956" spans="5:12" x14ac:dyDescent="0.3">
      <c r="E1956" s="37"/>
      <c r="K1956"/>
      <c r="L1956"/>
    </row>
    <row r="1957" spans="5:12" x14ac:dyDescent="0.3">
      <c r="E1957" s="37"/>
      <c r="K1957"/>
      <c r="L1957"/>
    </row>
    <row r="1958" spans="5:12" x14ac:dyDescent="0.3">
      <c r="E1958" s="37"/>
      <c r="K1958"/>
      <c r="L1958"/>
    </row>
    <row r="1959" spans="5:12" x14ac:dyDescent="0.3">
      <c r="E1959" s="37"/>
      <c r="K1959"/>
      <c r="L1959"/>
    </row>
    <row r="1960" spans="5:12" x14ac:dyDescent="0.3">
      <c r="E1960" s="37"/>
      <c r="K1960"/>
      <c r="L1960"/>
    </row>
    <row r="1961" spans="5:12" x14ac:dyDescent="0.3">
      <c r="E1961" s="37"/>
      <c r="K1961"/>
      <c r="L1961"/>
    </row>
    <row r="1962" spans="5:12" x14ac:dyDescent="0.3">
      <c r="E1962" s="37"/>
      <c r="K1962"/>
      <c r="L1962"/>
    </row>
    <row r="1963" spans="5:12" x14ac:dyDescent="0.3">
      <c r="E1963" s="37"/>
      <c r="K1963"/>
      <c r="L1963"/>
    </row>
    <row r="1964" spans="5:12" x14ac:dyDescent="0.3">
      <c r="E1964" s="37"/>
      <c r="K1964"/>
      <c r="L1964"/>
    </row>
    <row r="1965" spans="5:12" x14ac:dyDescent="0.3">
      <c r="E1965" s="37"/>
      <c r="K1965"/>
      <c r="L1965"/>
    </row>
    <row r="1966" spans="5:12" x14ac:dyDescent="0.3">
      <c r="E1966" s="37"/>
      <c r="K1966"/>
      <c r="L1966"/>
    </row>
    <row r="1967" spans="5:12" x14ac:dyDescent="0.3">
      <c r="E1967" s="37"/>
      <c r="K1967"/>
      <c r="L1967"/>
    </row>
    <row r="1968" spans="5:12" x14ac:dyDescent="0.3">
      <c r="E1968" s="37"/>
      <c r="K1968"/>
      <c r="L1968"/>
    </row>
    <row r="1969" spans="5:12" x14ac:dyDescent="0.3">
      <c r="E1969" s="37"/>
      <c r="K1969"/>
      <c r="L1969"/>
    </row>
    <row r="1970" spans="5:12" x14ac:dyDescent="0.3">
      <c r="E1970" s="37"/>
      <c r="K1970"/>
      <c r="L1970"/>
    </row>
    <row r="1971" spans="5:12" x14ac:dyDescent="0.3">
      <c r="E1971" s="37"/>
      <c r="K1971"/>
      <c r="L1971"/>
    </row>
    <row r="1972" spans="5:12" x14ac:dyDescent="0.3">
      <c r="E1972" s="37"/>
      <c r="K1972"/>
      <c r="L1972"/>
    </row>
    <row r="1973" spans="5:12" x14ac:dyDescent="0.3">
      <c r="E1973" s="37"/>
      <c r="K1973"/>
      <c r="L1973"/>
    </row>
    <row r="1974" spans="5:12" x14ac:dyDescent="0.3">
      <c r="E1974" s="37"/>
      <c r="K1974"/>
      <c r="L1974"/>
    </row>
    <row r="1975" spans="5:12" x14ac:dyDescent="0.3">
      <c r="E1975" s="37"/>
      <c r="K1975"/>
      <c r="L1975"/>
    </row>
    <row r="1976" spans="5:12" x14ac:dyDescent="0.3">
      <c r="E1976" s="37"/>
      <c r="K1976"/>
      <c r="L1976"/>
    </row>
    <row r="1977" spans="5:12" x14ac:dyDescent="0.3">
      <c r="E1977" s="37"/>
      <c r="K1977"/>
      <c r="L1977"/>
    </row>
    <row r="1978" spans="5:12" x14ac:dyDescent="0.3">
      <c r="E1978" s="37"/>
      <c r="K1978"/>
      <c r="L1978"/>
    </row>
    <row r="1979" spans="5:12" x14ac:dyDescent="0.3">
      <c r="E1979" s="37"/>
      <c r="K1979"/>
      <c r="L1979"/>
    </row>
    <row r="1980" spans="5:12" x14ac:dyDescent="0.3">
      <c r="E1980" s="37"/>
      <c r="K1980"/>
      <c r="L1980"/>
    </row>
    <row r="1981" spans="5:12" x14ac:dyDescent="0.3">
      <c r="E1981" s="37"/>
      <c r="K1981"/>
      <c r="L1981"/>
    </row>
    <row r="1982" spans="5:12" x14ac:dyDescent="0.3">
      <c r="E1982" s="37"/>
      <c r="K1982"/>
      <c r="L1982"/>
    </row>
    <row r="1983" spans="5:12" x14ac:dyDescent="0.3">
      <c r="E1983" s="37"/>
      <c r="K1983"/>
      <c r="L1983"/>
    </row>
    <row r="1984" spans="5:12" x14ac:dyDescent="0.3">
      <c r="E1984" s="37"/>
      <c r="K1984"/>
      <c r="L1984"/>
    </row>
    <row r="1985" spans="5:12" x14ac:dyDescent="0.3">
      <c r="E1985" s="37"/>
      <c r="K1985"/>
      <c r="L1985"/>
    </row>
    <row r="1986" spans="5:12" x14ac:dyDescent="0.3">
      <c r="E1986" s="37"/>
      <c r="K1986"/>
      <c r="L1986"/>
    </row>
    <row r="1987" spans="5:12" x14ac:dyDescent="0.3">
      <c r="E1987" s="37"/>
      <c r="K1987"/>
      <c r="L1987"/>
    </row>
    <row r="1988" spans="5:12" x14ac:dyDescent="0.3">
      <c r="E1988" s="37"/>
      <c r="K1988"/>
      <c r="L1988"/>
    </row>
    <row r="1989" spans="5:12" x14ac:dyDescent="0.3">
      <c r="E1989" s="37"/>
      <c r="K1989"/>
      <c r="L1989"/>
    </row>
    <row r="1990" spans="5:12" x14ac:dyDescent="0.3">
      <c r="E1990" s="37"/>
      <c r="K1990"/>
      <c r="L1990"/>
    </row>
    <row r="1991" spans="5:12" x14ac:dyDescent="0.3">
      <c r="E1991" s="37"/>
      <c r="K1991"/>
      <c r="L1991"/>
    </row>
    <row r="1992" spans="5:12" x14ac:dyDescent="0.3">
      <c r="E1992" s="37"/>
      <c r="K1992"/>
      <c r="L1992"/>
    </row>
    <row r="1993" spans="5:12" x14ac:dyDescent="0.3">
      <c r="E1993" s="37"/>
      <c r="K1993"/>
      <c r="L1993"/>
    </row>
    <row r="1994" spans="5:12" x14ac:dyDescent="0.3">
      <c r="E1994" s="37"/>
      <c r="K1994"/>
      <c r="L1994"/>
    </row>
    <row r="1995" spans="5:12" x14ac:dyDescent="0.3">
      <c r="E1995" s="37"/>
      <c r="K1995"/>
      <c r="L1995"/>
    </row>
    <row r="1996" spans="5:12" x14ac:dyDescent="0.3">
      <c r="E1996" s="37"/>
      <c r="K1996"/>
      <c r="L1996"/>
    </row>
    <row r="1997" spans="5:12" x14ac:dyDescent="0.3">
      <c r="E1997" s="37"/>
      <c r="K1997"/>
      <c r="L1997"/>
    </row>
    <row r="1998" spans="5:12" x14ac:dyDescent="0.3">
      <c r="E1998" s="37"/>
      <c r="K1998"/>
      <c r="L1998"/>
    </row>
    <row r="1999" spans="5:12" x14ac:dyDescent="0.3">
      <c r="E1999" s="37"/>
      <c r="K1999"/>
      <c r="L1999"/>
    </row>
    <row r="2000" spans="5:12" x14ac:dyDescent="0.3">
      <c r="E2000" s="37"/>
      <c r="K2000"/>
      <c r="L2000"/>
    </row>
    <row r="2001" spans="5:12" x14ac:dyDescent="0.3">
      <c r="E2001" s="37"/>
      <c r="K2001"/>
      <c r="L2001"/>
    </row>
    <row r="2002" spans="5:12" x14ac:dyDescent="0.3">
      <c r="E2002" s="37"/>
      <c r="K2002"/>
      <c r="L2002"/>
    </row>
    <row r="2003" spans="5:12" x14ac:dyDescent="0.3">
      <c r="E2003" s="37"/>
      <c r="K2003"/>
      <c r="L2003"/>
    </row>
    <row r="2004" spans="5:12" x14ac:dyDescent="0.3">
      <c r="E2004" s="37"/>
      <c r="K2004"/>
      <c r="L2004"/>
    </row>
    <row r="2005" spans="5:12" x14ac:dyDescent="0.3">
      <c r="E2005" s="37"/>
      <c r="K2005"/>
      <c r="L2005"/>
    </row>
    <row r="2006" spans="5:12" x14ac:dyDescent="0.3">
      <c r="E2006" s="37"/>
      <c r="K2006"/>
      <c r="L2006"/>
    </row>
    <row r="2007" spans="5:12" x14ac:dyDescent="0.3">
      <c r="E2007" s="37"/>
      <c r="K2007"/>
      <c r="L2007"/>
    </row>
    <row r="2008" spans="5:12" x14ac:dyDescent="0.3">
      <c r="E2008" s="37"/>
      <c r="K2008"/>
      <c r="L2008"/>
    </row>
    <row r="2009" spans="5:12" x14ac:dyDescent="0.3">
      <c r="E2009" s="37"/>
      <c r="K2009"/>
      <c r="L2009"/>
    </row>
    <row r="2010" spans="5:12" x14ac:dyDescent="0.3">
      <c r="E2010" s="37"/>
      <c r="K2010"/>
      <c r="L2010"/>
    </row>
    <row r="2011" spans="5:12" x14ac:dyDescent="0.3">
      <c r="E2011" s="37"/>
      <c r="K2011"/>
      <c r="L2011"/>
    </row>
    <row r="2012" spans="5:12" x14ac:dyDescent="0.3">
      <c r="E2012" s="37"/>
      <c r="K2012"/>
      <c r="L2012"/>
    </row>
    <row r="2013" spans="5:12" x14ac:dyDescent="0.3">
      <c r="E2013" s="37"/>
      <c r="K2013"/>
      <c r="L2013"/>
    </row>
    <row r="2014" spans="5:12" x14ac:dyDescent="0.3">
      <c r="E2014" s="37"/>
      <c r="K2014"/>
      <c r="L2014"/>
    </row>
    <row r="2015" spans="5:12" x14ac:dyDescent="0.3">
      <c r="E2015" s="37"/>
      <c r="K2015"/>
      <c r="L2015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E14:M14"/>
  </mergeCells>
  <phoneticPr fontId="4" type="noConversion"/>
  <dataValidations count="3">
    <dataValidation type="list" allowBlank="1" showInputMessage="1" showErrorMessage="1" sqref="F16:F48 D16:D2018" xr:uid="{557A59C0-BEF5-454B-9F8A-38EAD03EE5DD}">
      <formula1>"El,Gas,Värme,Kyla,Övrigt"</formula1>
    </dataValidation>
    <dataValidation type="list" allowBlank="1" showInputMessage="1" showErrorMessage="1" sqref="H16:H48" xr:uid="{00CBDC8F-4EBC-4619-A1DF-6B2A4D1FC16B}">
      <formula1>"Värme/kyla,El och värme/kyla"</formula1>
    </dataValidation>
    <dataValidation type="list" allowBlank="1" showInputMessage="1" showErrorMessage="1" sqref="I16:J48" xr:uid="{B5DA1767-B652-43C4-B21D-167E9F9AD539}">
      <formula1>"Ja,Nej"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DBDF-F4D3-43B9-9A5F-900B37A862C8}">
  <sheetPr>
    <tabColor theme="6" tint="0.59999389629810485"/>
  </sheetPr>
  <dimension ref="A10:F48"/>
  <sheetViews>
    <sheetView zoomScaleNormal="100" workbookViewId="0">
      <selection activeCell="E1" sqref="E1"/>
    </sheetView>
  </sheetViews>
  <sheetFormatPr defaultColWidth="8.88671875" defaultRowHeight="14.4" x14ac:dyDescent="0.3"/>
  <cols>
    <col min="1" max="1" width="29.109375" style="2" bestFit="1" customWidth="1"/>
    <col min="2" max="2" width="39.44140625" style="2" customWidth="1"/>
    <col min="3" max="3" width="70.5546875" style="2" bestFit="1" customWidth="1"/>
    <col min="4" max="4" width="46.5546875" style="2" bestFit="1" customWidth="1"/>
    <col min="5" max="5" width="15.5546875" style="2" bestFit="1" customWidth="1"/>
    <col min="6" max="16384" width="8.88671875" style="2"/>
  </cols>
  <sheetData>
    <row r="10" spans="1:6" ht="15" thickBot="1" x14ac:dyDescent="0.35"/>
    <row r="11" spans="1:6" ht="15" thickBot="1" x14ac:dyDescent="0.35">
      <c r="A11" s="21" t="s">
        <v>26</v>
      </c>
      <c r="B11" s="22"/>
      <c r="C11" s="38">
        <f>SUM(D14:D1048576)</f>
        <v>0</v>
      </c>
    </row>
    <row r="13" spans="1:6" x14ac:dyDescent="0.3">
      <c r="A13" s="34" t="s">
        <v>27</v>
      </c>
      <c r="B13" s="34" t="s">
        <v>4</v>
      </c>
      <c r="C13" s="34" t="s">
        <v>5</v>
      </c>
      <c r="D13" s="10" t="s">
        <v>28</v>
      </c>
      <c r="F13" s="11"/>
    </row>
    <row r="14" spans="1:6" x14ac:dyDescent="0.3">
      <c r="A14" s="43" t="s">
        <v>29</v>
      </c>
      <c r="B14" s="43" t="s">
        <v>30</v>
      </c>
      <c r="C14" s="43" t="s">
        <v>18</v>
      </c>
      <c r="D14" s="36"/>
    </row>
    <row r="15" spans="1:6" x14ac:dyDescent="0.3">
      <c r="A15" s="43" t="s">
        <v>31</v>
      </c>
      <c r="B15" s="43" t="s">
        <v>32</v>
      </c>
      <c r="C15" s="43" t="s">
        <v>18</v>
      </c>
      <c r="D15" s="36"/>
    </row>
    <row r="16" spans="1:6" x14ac:dyDescent="0.3">
      <c r="A16" s="43" t="s">
        <v>33</v>
      </c>
      <c r="B16" s="43" t="s">
        <v>34</v>
      </c>
      <c r="C16" s="43" t="s">
        <v>25</v>
      </c>
      <c r="D16" s="36"/>
    </row>
    <row r="17" spans="1:4" x14ac:dyDescent="0.3">
      <c r="A17" s="43"/>
      <c r="B17" s="43"/>
      <c r="C17" s="43"/>
      <c r="D17" s="36"/>
    </row>
    <row r="18" spans="1:4" x14ac:dyDescent="0.3">
      <c r="A18" s="43"/>
      <c r="B18" s="43"/>
      <c r="C18" s="43"/>
      <c r="D18" s="36"/>
    </row>
    <row r="19" spans="1:4" x14ac:dyDescent="0.3">
      <c r="A19" s="43"/>
      <c r="B19" s="43"/>
      <c r="C19" s="43"/>
      <c r="D19" s="36"/>
    </row>
    <row r="20" spans="1:4" x14ac:dyDescent="0.3">
      <c r="A20" s="43"/>
      <c r="B20" s="43"/>
      <c r="C20" s="43"/>
      <c r="D20" s="36"/>
    </row>
    <row r="21" spans="1:4" x14ac:dyDescent="0.3">
      <c r="A21" s="43"/>
      <c r="B21" s="43"/>
      <c r="C21" s="43"/>
      <c r="D21" s="36"/>
    </row>
    <row r="22" spans="1:4" x14ac:dyDescent="0.3">
      <c r="A22" s="43"/>
      <c r="B22" s="43"/>
      <c r="C22" s="43"/>
      <c r="D22" s="36"/>
    </row>
    <row r="23" spans="1:4" x14ac:dyDescent="0.3">
      <c r="A23" s="43"/>
      <c r="B23" s="43"/>
      <c r="C23" s="43"/>
      <c r="D23" s="36"/>
    </row>
    <row r="24" spans="1:4" x14ac:dyDescent="0.3">
      <c r="A24" s="43"/>
      <c r="B24" s="43"/>
      <c r="C24" s="43"/>
      <c r="D24" s="36"/>
    </row>
    <row r="25" spans="1:4" x14ac:dyDescent="0.3">
      <c r="A25" s="43"/>
      <c r="B25" s="43"/>
      <c r="C25" s="43"/>
      <c r="D25" s="36"/>
    </row>
    <row r="26" spans="1:4" x14ac:dyDescent="0.3">
      <c r="A26" s="43"/>
      <c r="B26" s="43"/>
      <c r="C26" s="43"/>
      <c r="D26" s="36"/>
    </row>
    <row r="27" spans="1:4" x14ac:dyDescent="0.3">
      <c r="A27" s="43"/>
      <c r="B27" s="43"/>
      <c r="C27" s="43"/>
      <c r="D27" s="36"/>
    </row>
    <row r="28" spans="1:4" x14ac:dyDescent="0.3">
      <c r="A28" s="43"/>
      <c r="B28" s="43"/>
      <c r="C28" s="43"/>
      <c r="D28" s="36"/>
    </row>
    <row r="29" spans="1:4" x14ac:dyDescent="0.3">
      <c r="A29" s="43"/>
      <c r="B29" s="43"/>
      <c r="C29" s="43"/>
      <c r="D29" s="36"/>
    </row>
    <row r="30" spans="1:4" x14ac:dyDescent="0.3">
      <c r="A30" s="43"/>
      <c r="B30" s="43"/>
      <c r="C30" s="43"/>
      <c r="D30" s="36"/>
    </row>
    <row r="31" spans="1:4" x14ac:dyDescent="0.3">
      <c r="A31" s="43"/>
      <c r="B31" s="43"/>
      <c r="C31" s="43"/>
      <c r="D31" s="36"/>
    </row>
    <row r="32" spans="1:4" x14ac:dyDescent="0.3">
      <c r="A32" s="43"/>
      <c r="B32" s="43"/>
      <c r="C32" s="43"/>
      <c r="D32" s="36"/>
    </row>
    <row r="33" spans="1:4" x14ac:dyDescent="0.3">
      <c r="A33" s="43"/>
      <c r="B33" s="43"/>
      <c r="C33" s="43"/>
      <c r="D33" s="36"/>
    </row>
    <row r="34" spans="1:4" x14ac:dyDescent="0.3">
      <c r="A34" s="43"/>
      <c r="B34" s="43"/>
      <c r="C34" s="43"/>
      <c r="D34" s="36"/>
    </row>
    <row r="35" spans="1:4" x14ac:dyDescent="0.3">
      <c r="A35" s="43"/>
      <c r="B35" s="43"/>
      <c r="C35" s="43"/>
      <c r="D35" s="36"/>
    </row>
    <row r="36" spans="1:4" x14ac:dyDescent="0.3">
      <c r="A36" s="43"/>
      <c r="B36" s="43"/>
      <c r="C36" s="43"/>
      <c r="D36" s="36"/>
    </row>
    <row r="37" spans="1:4" x14ac:dyDescent="0.3">
      <c r="A37" s="43"/>
      <c r="B37" s="43"/>
      <c r="C37" s="43"/>
      <c r="D37" s="36"/>
    </row>
    <row r="38" spans="1:4" x14ac:dyDescent="0.3">
      <c r="A38" s="43"/>
      <c r="B38" s="43"/>
      <c r="C38" s="43"/>
      <c r="D38" s="36"/>
    </row>
    <row r="39" spans="1:4" x14ac:dyDescent="0.3">
      <c r="A39" s="43"/>
      <c r="B39" s="43"/>
      <c r="C39" s="43"/>
      <c r="D39" s="36"/>
    </row>
    <row r="40" spans="1:4" x14ac:dyDescent="0.3">
      <c r="A40" s="43"/>
      <c r="B40" s="43"/>
      <c r="C40" s="43"/>
      <c r="D40" s="36"/>
    </row>
    <row r="41" spans="1:4" x14ac:dyDescent="0.3">
      <c r="A41" s="43"/>
      <c r="B41" s="43"/>
      <c r="C41" s="43"/>
      <c r="D41" s="36"/>
    </row>
    <row r="42" spans="1:4" x14ac:dyDescent="0.3">
      <c r="A42" s="43"/>
      <c r="B42" s="43"/>
      <c r="C42" s="43"/>
      <c r="D42" s="36"/>
    </row>
    <row r="43" spans="1:4" x14ac:dyDescent="0.3">
      <c r="A43" s="43"/>
      <c r="B43" s="43"/>
      <c r="C43" s="43"/>
      <c r="D43" s="36"/>
    </row>
    <row r="44" spans="1:4" x14ac:dyDescent="0.3">
      <c r="A44" s="43"/>
      <c r="B44" s="43"/>
      <c r="C44" s="43"/>
      <c r="D44" s="36"/>
    </row>
    <row r="45" spans="1:4" x14ac:dyDescent="0.3">
      <c r="A45" s="43"/>
      <c r="B45" s="43"/>
      <c r="C45" s="43"/>
      <c r="D45" s="36"/>
    </row>
    <row r="46" spans="1:4" x14ac:dyDescent="0.3">
      <c r="A46" s="43"/>
      <c r="B46" s="43"/>
      <c r="C46" s="43"/>
      <c r="D46" s="36"/>
    </row>
    <row r="47" spans="1:4" x14ac:dyDescent="0.3">
      <c r="A47" s="43"/>
      <c r="B47" s="43"/>
      <c r="C47" s="43"/>
      <c r="D47" s="36"/>
    </row>
    <row r="48" spans="1:4" x14ac:dyDescent="0.3">
      <c r="A48" s="43"/>
      <c r="B48" s="43"/>
      <c r="C48" s="43"/>
      <c r="D48" s="36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984B-C9DF-424D-B221-49E4AF467D20}">
  <sheetPr>
    <tabColor theme="6" tint="0.59999389629810485"/>
  </sheetPr>
  <dimension ref="A11:D48"/>
  <sheetViews>
    <sheetView workbookViewId="0">
      <selection activeCell="C53" sqref="C53"/>
    </sheetView>
  </sheetViews>
  <sheetFormatPr defaultRowHeight="14.4" x14ac:dyDescent="0.3"/>
  <cols>
    <col min="1" max="1" width="25.88671875" style="2" customWidth="1"/>
    <col min="2" max="2" width="45.44140625" style="2" customWidth="1"/>
    <col min="3" max="3" width="78.5546875" style="2" bestFit="1" customWidth="1"/>
    <col min="4" max="4" width="46.109375" style="2" bestFit="1" customWidth="1"/>
    <col min="5" max="16382" width="8.88671875" style="2"/>
    <col min="16383" max="16383" width="8.88671875" style="2" bestFit="1" customWidth="1"/>
    <col min="16384" max="16384" width="8.88671875" style="2"/>
  </cols>
  <sheetData>
    <row r="11" spans="1:4" ht="15" thickBot="1" x14ac:dyDescent="0.35"/>
    <row r="12" spans="1:4" ht="15" thickBot="1" x14ac:dyDescent="0.35">
      <c r="A12" s="21" t="s">
        <v>35</v>
      </c>
      <c r="B12" s="22"/>
      <c r="C12" s="38">
        <f>SUM(D15:D1048576)</f>
        <v>0</v>
      </c>
    </row>
    <row r="14" spans="1:4" x14ac:dyDescent="0.3">
      <c r="A14" s="34" t="s">
        <v>36</v>
      </c>
      <c r="B14" s="34" t="s">
        <v>37</v>
      </c>
      <c r="C14" s="34" t="s">
        <v>38</v>
      </c>
      <c r="D14" s="10" t="s">
        <v>39</v>
      </c>
    </row>
    <row r="15" spans="1:4" x14ac:dyDescent="0.3">
      <c r="A15" s="43" t="s">
        <v>40</v>
      </c>
      <c r="B15" s="43" t="s">
        <v>41</v>
      </c>
      <c r="C15" s="43" t="s">
        <v>42</v>
      </c>
      <c r="D15" s="36"/>
    </row>
    <row r="16" spans="1:4" x14ac:dyDescent="0.3">
      <c r="A16" s="43" t="s">
        <v>40</v>
      </c>
      <c r="B16" s="43" t="s">
        <v>43</v>
      </c>
      <c r="C16" s="43" t="s">
        <v>42</v>
      </c>
      <c r="D16" s="36"/>
    </row>
    <row r="17" spans="1:4" x14ac:dyDescent="0.3">
      <c r="A17" s="43" t="s">
        <v>44</v>
      </c>
      <c r="B17" s="43" t="s">
        <v>45</v>
      </c>
      <c r="C17" s="43" t="s">
        <v>46</v>
      </c>
      <c r="D17" s="36"/>
    </row>
    <row r="18" spans="1:4" x14ac:dyDescent="0.3">
      <c r="A18" s="43"/>
      <c r="B18" s="43"/>
      <c r="C18" s="43"/>
      <c r="D18" s="36"/>
    </row>
    <row r="19" spans="1:4" x14ac:dyDescent="0.3">
      <c r="A19" s="43"/>
      <c r="B19" s="43"/>
      <c r="C19" s="43"/>
      <c r="D19" s="36"/>
    </row>
    <row r="20" spans="1:4" x14ac:dyDescent="0.3">
      <c r="A20" s="43"/>
      <c r="B20" s="43"/>
      <c r="C20" s="43"/>
      <c r="D20" s="36"/>
    </row>
    <row r="21" spans="1:4" x14ac:dyDescent="0.3">
      <c r="A21" s="43"/>
      <c r="B21" s="43"/>
      <c r="C21" s="43"/>
      <c r="D21" s="36"/>
    </row>
    <row r="22" spans="1:4" x14ac:dyDescent="0.3">
      <c r="A22" s="43"/>
      <c r="B22" s="43"/>
      <c r="C22" s="43"/>
      <c r="D22" s="36"/>
    </row>
    <row r="23" spans="1:4" x14ac:dyDescent="0.3">
      <c r="A23" s="43"/>
      <c r="B23" s="43"/>
      <c r="C23" s="43"/>
      <c r="D23" s="36"/>
    </row>
    <row r="24" spans="1:4" x14ac:dyDescent="0.3">
      <c r="A24" s="43"/>
      <c r="B24" s="43"/>
      <c r="C24" s="43"/>
      <c r="D24" s="36"/>
    </row>
    <row r="25" spans="1:4" x14ac:dyDescent="0.3">
      <c r="A25" s="43"/>
      <c r="B25" s="43"/>
      <c r="C25" s="43"/>
      <c r="D25" s="36"/>
    </row>
    <row r="26" spans="1:4" x14ac:dyDescent="0.3">
      <c r="A26" s="43"/>
      <c r="B26" s="43"/>
      <c r="C26" s="43"/>
      <c r="D26" s="36"/>
    </row>
    <row r="27" spans="1:4" x14ac:dyDescent="0.3">
      <c r="A27" s="43"/>
      <c r="B27" s="43"/>
      <c r="C27" s="43"/>
      <c r="D27" s="36"/>
    </row>
    <row r="28" spans="1:4" x14ac:dyDescent="0.3">
      <c r="A28" s="43"/>
      <c r="B28" s="43"/>
      <c r="C28" s="43"/>
      <c r="D28" s="36"/>
    </row>
    <row r="29" spans="1:4" x14ac:dyDescent="0.3">
      <c r="A29" s="43"/>
      <c r="B29" s="43"/>
      <c r="C29" s="43"/>
      <c r="D29" s="36"/>
    </row>
    <row r="30" spans="1:4" x14ac:dyDescent="0.3">
      <c r="A30" s="43"/>
      <c r="B30" s="43"/>
      <c r="C30" s="43"/>
      <c r="D30" s="36"/>
    </row>
    <row r="31" spans="1:4" x14ac:dyDescent="0.3">
      <c r="A31" s="43"/>
      <c r="B31" s="43"/>
      <c r="C31" s="43"/>
      <c r="D31" s="36"/>
    </row>
    <row r="32" spans="1:4" x14ac:dyDescent="0.3">
      <c r="A32" s="43"/>
      <c r="B32" s="43"/>
      <c r="C32" s="43"/>
      <c r="D32" s="36"/>
    </row>
    <row r="33" spans="1:4" x14ac:dyDescent="0.3">
      <c r="A33" s="43"/>
      <c r="B33" s="43"/>
      <c r="C33" s="43"/>
      <c r="D33" s="36"/>
    </row>
    <row r="34" spans="1:4" x14ac:dyDescent="0.3">
      <c r="A34" s="43"/>
      <c r="B34" s="43"/>
      <c r="C34" s="43"/>
      <c r="D34" s="36"/>
    </row>
    <row r="35" spans="1:4" x14ac:dyDescent="0.3">
      <c r="A35" s="43"/>
      <c r="B35" s="43"/>
      <c r="C35" s="43"/>
      <c r="D35" s="36"/>
    </row>
    <row r="36" spans="1:4" x14ac:dyDescent="0.3">
      <c r="A36" s="43"/>
      <c r="B36" s="43"/>
      <c r="C36" s="43"/>
      <c r="D36" s="36"/>
    </row>
    <row r="37" spans="1:4" x14ac:dyDescent="0.3">
      <c r="A37" s="43"/>
      <c r="B37" s="43"/>
      <c r="C37" s="43"/>
      <c r="D37" s="36"/>
    </row>
    <row r="38" spans="1:4" x14ac:dyDescent="0.3">
      <c r="A38" s="43"/>
      <c r="B38" s="43"/>
      <c r="C38" s="43"/>
      <c r="D38" s="36"/>
    </row>
    <row r="39" spans="1:4" x14ac:dyDescent="0.3">
      <c r="A39" s="43"/>
      <c r="B39" s="43"/>
      <c r="C39" s="43"/>
      <c r="D39" s="36"/>
    </row>
    <row r="40" spans="1:4" x14ac:dyDescent="0.3">
      <c r="A40" s="43"/>
      <c r="B40" s="43"/>
      <c r="C40" s="43"/>
      <c r="D40" s="36"/>
    </row>
    <row r="41" spans="1:4" x14ac:dyDescent="0.3">
      <c r="A41" s="43"/>
      <c r="B41" s="43"/>
      <c r="C41" s="43"/>
      <c r="D41" s="36"/>
    </row>
    <row r="42" spans="1:4" x14ac:dyDescent="0.3">
      <c r="A42" s="43"/>
      <c r="B42" s="43"/>
      <c r="C42" s="43"/>
      <c r="D42" s="36"/>
    </row>
    <row r="43" spans="1:4" x14ac:dyDescent="0.3">
      <c r="A43" s="43"/>
      <c r="B43" s="43"/>
      <c r="C43" s="43"/>
      <c r="D43" s="36"/>
    </row>
    <row r="44" spans="1:4" x14ac:dyDescent="0.3">
      <c r="A44" s="43"/>
      <c r="B44" s="43"/>
      <c r="C44" s="43"/>
      <c r="D44" s="36"/>
    </row>
    <row r="45" spans="1:4" x14ac:dyDescent="0.3">
      <c r="A45" s="43"/>
      <c r="B45" s="43"/>
      <c r="C45" s="43"/>
      <c r="D45" s="36"/>
    </row>
    <row r="46" spans="1:4" x14ac:dyDescent="0.3">
      <c r="A46" s="43"/>
      <c r="B46" s="43"/>
      <c r="C46" s="43"/>
      <c r="D46" s="36"/>
    </row>
    <row r="47" spans="1:4" x14ac:dyDescent="0.3">
      <c r="A47" s="43"/>
      <c r="B47" s="43"/>
      <c r="C47" s="43"/>
      <c r="D47" s="36"/>
    </row>
    <row r="48" spans="1:4" x14ac:dyDescent="0.3">
      <c r="A48" s="43"/>
      <c r="B48" s="43"/>
      <c r="C48" s="43"/>
      <c r="D48" s="36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N43"/>
  <sheetViews>
    <sheetView zoomScaleNormal="100" workbookViewId="0">
      <selection activeCell="G1" sqref="G1"/>
    </sheetView>
  </sheetViews>
  <sheetFormatPr defaultColWidth="8.88671875" defaultRowHeight="14.4" x14ac:dyDescent="0.3"/>
  <cols>
    <col min="1" max="1" width="68.109375" style="2" customWidth="1"/>
    <col min="2" max="2" width="20.109375" style="2" customWidth="1"/>
    <col min="3" max="9" width="8.88671875" style="2"/>
    <col min="10" max="10" width="15.109375" style="2" customWidth="1"/>
    <col min="11" max="11" width="8.88671875" style="2"/>
    <col min="12" max="12" width="35.44140625" style="2" hidden="1" customWidth="1"/>
    <col min="13" max="14" width="0" style="2" hidden="1" customWidth="1"/>
    <col min="15" max="16384" width="8.88671875" style="2"/>
  </cols>
  <sheetData>
    <row r="1" spans="1:14" ht="25.8" x14ac:dyDescent="0.5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4.25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16" spans="1:14" ht="15" thickBot="1" x14ac:dyDescent="0.35"/>
    <row r="17" spans="1:14" ht="18" x14ac:dyDescent="0.35">
      <c r="A17" s="15" t="s">
        <v>47</v>
      </c>
      <c r="B17" s="16"/>
      <c r="C17" s="16"/>
      <c r="D17" s="16"/>
      <c r="E17" s="16"/>
      <c r="F17" s="17"/>
    </row>
    <row r="18" spans="1:14" x14ac:dyDescent="0.3">
      <c r="A18" s="3" t="s">
        <v>48</v>
      </c>
      <c r="B18" s="32"/>
      <c r="F18" s="4"/>
    </row>
    <row r="19" spans="1:14" x14ac:dyDescent="0.3">
      <c r="A19" s="20" t="s">
        <v>49</v>
      </c>
      <c r="B19" s="33"/>
      <c r="F19" s="4"/>
      <c r="M19" s="2" t="s">
        <v>19</v>
      </c>
      <c r="N19" s="2" t="s">
        <v>22</v>
      </c>
    </row>
    <row r="20" spans="1:14" x14ac:dyDescent="0.3">
      <c r="A20" s="3" t="s">
        <v>50</v>
      </c>
      <c r="B20" s="32"/>
      <c r="F20" s="4"/>
      <c r="L20" s="2" t="s">
        <v>51</v>
      </c>
      <c r="M20" s="2">
        <v>0.53</v>
      </c>
      <c r="N20" s="2">
        <v>0.92</v>
      </c>
    </row>
    <row r="21" spans="1:14" ht="15" thickBot="1" x14ac:dyDescent="0.35">
      <c r="A21" s="5"/>
      <c r="B21" s="6"/>
      <c r="C21" s="6"/>
      <c r="D21" s="6"/>
      <c r="E21" s="6"/>
      <c r="F21" s="7"/>
      <c r="L21" s="2" t="s">
        <v>52</v>
      </c>
      <c r="M21" s="2">
        <v>0.53</v>
      </c>
      <c r="N21" s="2">
        <v>0.92</v>
      </c>
    </row>
    <row r="22" spans="1:14" ht="15" thickBot="1" x14ac:dyDescent="0.35">
      <c r="L22" s="2" t="s">
        <v>53</v>
      </c>
      <c r="M22" s="2">
        <v>0.53</v>
      </c>
      <c r="N22" s="2">
        <v>0.86</v>
      </c>
    </row>
    <row r="23" spans="1:14" ht="18" x14ac:dyDescent="0.35">
      <c r="A23" s="15" t="s">
        <v>64</v>
      </c>
      <c r="B23" s="16"/>
      <c r="C23" s="16"/>
      <c r="D23" s="16"/>
      <c r="E23" s="16"/>
      <c r="F23" s="16"/>
      <c r="G23" s="16"/>
      <c r="H23" s="16"/>
      <c r="I23" s="16"/>
      <c r="J23" s="17"/>
      <c r="L23" s="2" t="s">
        <v>54</v>
      </c>
      <c r="M23" s="2">
        <v>0.37</v>
      </c>
      <c r="N23" s="2">
        <v>0.86</v>
      </c>
    </row>
    <row r="24" spans="1:14" x14ac:dyDescent="0.3">
      <c r="A24" s="3" t="s">
        <v>66</v>
      </c>
      <c r="B24" s="33"/>
      <c r="J24" s="4"/>
      <c r="L24" s="2" t="s">
        <v>55</v>
      </c>
      <c r="M24" s="2">
        <v>0.25</v>
      </c>
      <c r="N24" s="2">
        <v>0.8</v>
      </c>
    </row>
    <row r="25" spans="1:14" x14ac:dyDescent="0.3">
      <c r="A25" s="3" t="s">
        <v>57</v>
      </c>
      <c r="B25" s="41">
        <f>1-(B24/0.38)</f>
        <v>1</v>
      </c>
      <c r="J25" s="4"/>
    </row>
    <row r="26" spans="1:14" x14ac:dyDescent="0.3">
      <c r="A26" s="3"/>
      <c r="J26" s="4"/>
    </row>
    <row r="27" spans="1:14" ht="15" thickBot="1" x14ac:dyDescent="0.35">
      <c r="A27" s="49" t="s">
        <v>67</v>
      </c>
      <c r="B27" s="40"/>
      <c r="C27" s="6"/>
      <c r="D27" s="6"/>
      <c r="E27" s="6"/>
      <c r="F27" s="6"/>
      <c r="G27" s="6"/>
      <c r="H27" s="6"/>
      <c r="I27" s="6"/>
      <c r="J27" s="7"/>
    </row>
    <row r="28" spans="1:14" x14ac:dyDescent="0.3">
      <c r="A28" s="39"/>
      <c r="L28" s="2" t="s">
        <v>56</v>
      </c>
      <c r="M28" s="2">
        <v>0.25</v>
      </c>
      <c r="N28" s="2">
        <v>0.8</v>
      </c>
    </row>
    <row r="30" spans="1:14" ht="15" thickBot="1" x14ac:dyDescent="0.35">
      <c r="B30" s="8"/>
    </row>
    <row r="31" spans="1:14" ht="18" x14ac:dyDescent="0.35">
      <c r="A31" s="23" t="s">
        <v>65</v>
      </c>
      <c r="B31" s="24"/>
      <c r="C31" s="24"/>
      <c r="D31" s="24"/>
      <c r="E31" s="24"/>
      <c r="F31" s="24"/>
      <c r="G31" s="24"/>
      <c r="H31" s="24"/>
      <c r="I31" s="24"/>
      <c r="J31" s="25"/>
    </row>
    <row r="32" spans="1:14" x14ac:dyDescent="0.3">
      <c r="A32" s="26" t="s">
        <v>58</v>
      </c>
      <c r="B32" s="42" t="e">
        <f>Hjälpenergi!D12</f>
        <v>#DIV/0!</v>
      </c>
      <c r="C32" s="27"/>
      <c r="D32" s="28"/>
      <c r="E32" s="28"/>
      <c r="F32" s="28"/>
      <c r="G32" s="28"/>
      <c r="H32" s="28"/>
      <c r="I32" s="28"/>
      <c r="J32" s="29"/>
    </row>
    <row r="33" spans="1:10" x14ac:dyDescent="0.3">
      <c r="A33" s="26" t="s">
        <v>59</v>
      </c>
      <c r="B33" s="42">
        <f>Egenanvändning!C11</f>
        <v>0</v>
      </c>
      <c r="C33" s="28"/>
      <c r="D33" s="28"/>
      <c r="E33" s="28"/>
      <c r="F33" s="28"/>
      <c r="G33" s="28"/>
      <c r="H33" s="28"/>
      <c r="I33" s="28"/>
      <c r="J33" s="29"/>
    </row>
    <row r="34" spans="1:10" x14ac:dyDescent="0.3">
      <c r="A34" s="26" t="s">
        <v>60</v>
      </c>
      <c r="B34" s="42">
        <f>Förluster!C12</f>
        <v>0</v>
      </c>
      <c r="C34" s="28"/>
      <c r="D34" s="28"/>
      <c r="E34" s="28"/>
      <c r="F34" s="28"/>
      <c r="G34" s="28"/>
      <c r="H34" s="28"/>
      <c r="I34" s="28"/>
      <c r="J34" s="29"/>
    </row>
    <row r="35" spans="1:10" x14ac:dyDescent="0.3">
      <c r="A35" s="26"/>
      <c r="B35" s="28"/>
      <c r="C35" s="28"/>
      <c r="D35" s="28"/>
      <c r="E35" s="28"/>
      <c r="F35" s="28"/>
      <c r="G35" s="28"/>
      <c r="H35" s="28"/>
      <c r="I35" s="28"/>
      <c r="J35" s="29"/>
    </row>
    <row r="36" spans="1:10" s="18" customFormat="1" ht="18.600000000000001" thickBot="1" x14ac:dyDescent="0.4">
      <c r="A36" s="47" t="s">
        <v>61</v>
      </c>
      <c r="B36" s="48" t="e">
        <f>B19-B32-B33-B34</f>
        <v>#DIV/0!</v>
      </c>
      <c r="C36" s="30"/>
      <c r="D36" s="30"/>
      <c r="E36" s="30"/>
      <c r="F36" s="30"/>
      <c r="G36" s="30"/>
      <c r="H36" s="30"/>
      <c r="I36" s="30"/>
      <c r="J36" s="31"/>
    </row>
    <row r="38" spans="1:10" ht="18" x14ac:dyDescent="0.35">
      <c r="B38" s="9"/>
      <c r="C38" s="9"/>
    </row>
    <row r="39" spans="1:10" ht="18" customHeight="1" x14ac:dyDescent="0.35">
      <c r="A39" s="9"/>
      <c r="B39" s="9"/>
      <c r="C39" s="9"/>
      <c r="D39" s="9"/>
    </row>
    <row r="40" spans="1:10" ht="18" x14ac:dyDescent="0.35">
      <c r="A40" s="9"/>
      <c r="B40" s="9"/>
      <c r="C40" s="9"/>
    </row>
    <row r="41" spans="1:10" ht="18" x14ac:dyDescent="0.35">
      <c r="A41" s="9"/>
      <c r="B41" s="9"/>
      <c r="C41" s="9"/>
      <c r="D41" s="9"/>
    </row>
    <row r="42" spans="1:10" ht="18" x14ac:dyDescent="0.35">
      <c r="A42" s="9"/>
      <c r="B42" s="9"/>
      <c r="C42" s="9"/>
      <c r="D42" s="9"/>
    </row>
    <row r="43" spans="1:10" ht="18" x14ac:dyDescent="0.35">
      <c r="A43" s="9"/>
      <c r="B43" s="9"/>
      <c r="C43" s="9"/>
      <c r="D43" s="9"/>
    </row>
  </sheetData>
  <sheetProtection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B20" xr:uid="{343BB792-340E-4300-B01B-92933CB84675}">
      <formula1>"Ja,Nej"</formula1>
    </dataValidation>
    <dataValidation type="list" allowBlank="1" showInputMessage="1" showErrorMessage="1" sqref="B18" xr:uid="{2D461B0F-CA68-489B-B00B-968269AF0ED1}">
      <formula1>"Värme,Kyla"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F1BE78C72B524BAD87F9C8D686815B" ma:contentTypeVersion="16" ma:contentTypeDescription="Skapa ett nytt dokument." ma:contentTypeScope="" ma:versionID="bef93b5482d982b5fdcbf97f7ebdbdbf">
  <xsd:schema xmlns:xsd="http://www.w3.org/2001/XMLSchema" xmlns:xs="http://www.w3.org/2001/XMLSchema" xmlns:p="http://schemas.microsoft.com/office/2006/metadata/properties" xmlns:ns2="c7b1ee01-61ca-43d5-8457-c6866613edf4" xmlns:ns3="f96c77c3-2e25-48f6-96aa-211e6e6a8935" xmlns:ns4="f3851ac7-12a7-4aa6-8d67-2dfbea0fa2fa" targetNamespace="http://schemas.microsoft.com/office/2006/metadata/properties" ma:root="true" ma:fieldsID="f211ff2a9399ccec5ed4d4cfdafddf9d" ns2:_="" ns3:_="" ns4:_="">
    <xsd:import namespace="c7b1ee01-61ca-43d5-8457-c6866613edf4"/>
    <xsd:import namespace="f96c77c3-2e25-48f6-96aa-211e6e6a8935"/>
    <xsd:import namespace="f3851ac7-12a7-4aa6-8d67-2dfbea0fa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1ee01-61ca-43d5-8457-c6866613e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84977af6-8098-4a96-92f4-f2258740b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c77c3-2e25-48f6-96aa-211e6e6a8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51ac7-12a7-4aa6-8d67-2dfbea0fa2f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c08d271-ef71-4985-a8a1-5edd2eba32ee}" ma:internalName="TaxCatchAll" ma:showField="CatchAllData" ma:web="f96c77c3-2e25-48f6-96aa-211e6e6a8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851ac7-12a7-4aa6-8d67-2dfbea0fa2fa" xsi:nil="true"/>
    <lcf76f155ced4ddcb4097134ff3c332f xmlns="c7b1ee01-61ca-43d5-8457-c6866613ed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090002-8613-46C7-9FD8-643B6CEE7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1ee01-61ca-43d5-8457-c6866613edf4"/>
    <ds:schemaRef ds:uri="f96c77c3-2e25-48f6-96aa-211e6e6a8935"/>
    <ds:schemaRef ds:uri="f3851ac7-12a7-4aa6-8d67-2dfbea0fa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9CF579-FB00-4B92-B92A-2BB50A1C4BF5}">
  <ds:schemaRefs>
    <ds:schemaRef ds:uri="http://schemas.microsoft.com/office/2006/documentManagement/types"/>
    <ds:schemaRef ds:uri="http://purl.org/dc/terms/"/>
    <ds:schemaRef ds:uri="f3851ac7-12a7-4aa6-8d67-2dfbea0fa2fa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f96c77c3-2e25-48f6-96aa-211e6e6a8935"/>
    <ds:schemaRef ds:uri="c7b1ee01-61ca-43d5-8457-c6866613edf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6AAAE0-A93F-414B-9807-FE75BDC38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Instruktion</vt:lpstr>
      <vt:lpstr>Hjälpenergi</vt:lpstr>
      <vt:lpstr>Egenanvändning</vt:lpstr>
      <vt:lpstr>Förluster</vt:lpstr>
      <vt:lpstr>För månadsvis beräkning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Linn Marjamäki</dc:creator>
  <cp:keywords/>
  <dc:description/>
  <cp:lastModifiedBy>Linn Marjamäki</cp:lastModifiedBy>
  <cp:revision/>
  <dcterms:created xsi:type="dcterms:W3CDTF">2025-11-20T10:14:47Z</dcterms:created>
  <dcterms:modified xsi:type="dcterms:W3CDTF">2026-01-30T06:19:04Z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0x010100A6F1BE78C72B524BAD87F9C8D686815B</vt:lpwstr>
  </property>
  <property fmtid="{D5CDD505-2E9C-101B-9397-08002B2CF9AE}" pid="3" name="MediaServiceImageTags">
    <vt:lpwstr/>
  </property>
</Properties>
</file>