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835" activeTab="0"/>
  </bookViews>
  <sheets>
    <sheet name="Mall projektbudget " sheetId="1" r:id="rId1"/>
    <sheet name="Blad1" sheetId="2" r:id="rId2"/>
  </sheets>
  <definedNames>
    <definedName name="f3_part">'Mall projektbudget '!$AA$13:$AA$15</definedName>
    <definedName name="Samfinansiär">'Mall projektbudget '!$AB$14:$AB$16</definedName>
    <definedName name="_xlnm.Print_Area" localSheetId="0">'Mall projektbudget '!$A$1:$W$157</definedName>
  </definedNames>
  <calcPr fullCalcOnLoad="1"/>
</workbook>
</file>

<file path=xl/comments1.xml><?xml version="1.0" encoding="utf-8"?>
<comments xmlns="http://schemas.openxmlformats.org/spreadsheetml/2006/main">
  <authors>
    <author>Greger Ledung</author>
  </authors>
  <commentList>
    <comment ref="S12" authorId="0">
      <text>
        <r>
          <rPr>
            <sz val="8"/>
            <rFont val="Tahoma"/>
            <family val="0"/>
          </rPr>
          <t>Dessa summor genereras automatiskt utifrån den detaljerade budgeten nedan (sid 2-3).</t>
        </r>
      </text>
    </comment>
  </commentList>
</comments>
</file>

<file path=xl/sharedStrings.xml><?xml version="1.0" encoding="utf-8"?>
<sst xmlns="http://schemas.openxmlformats.org/spreadsheetml/2006/main" count="193" uniqueCount="107">
  <si>
    <t>Sid 1</t>
  </si>
  <si>
    <t>OBS! Uppgifterna på denna blankett är alltid offentliga</t>
  </si>
  <si>
    <t>Projektets löptid</t>
  </si>
  <si>
    <t xml:space="preserve">Total projektbudget: </t>
  </si>
  <si>
    <t>SEK</t>
  </si>
  <si>
    <t>PROJEKTMEDLEMMAR</t>
  </si>
  <si>
    <t>Sid 2</t>
  </si>
  <si>
    <t>Namn</t>
  </si>
  <si>
    <t>Tel</t>
  </si>
  <si>
    <t>Sid 3</t>
  </si>
  <si>
    <t>Finansiering</t>
  </si>
  <si>
    <t>År</t>
  </si>
  <si>
    <t>Utrustning</t>
  </si>
  <si>
    <t>Resor</t>
  </si>
  <si>
    <t>Summa</t>
  </si>
  <si>
    <t>Hela projektet summerat</t>
  </si>
  <si>
    <t>Part</t>
  </si>
  <si>
    <t>%</t>
  </si>
  <si>
    <t>Sökande</t>
  </si>
  <si>
    <t>SUMMA</t>
  </si>
  <si>
    <t>Fyll i skuggade/gula fält</t>
  </si>
  <si>
    <r>
      <t xml:space="preserve">PROJEKTBUDGET </t>
    </r>
    <r>
      <rPr>
        <sz val="12"/>
        <rFont val="Arial"/>
        <family val="2"/>
      </rPr>
      <t>(Skuggade/Gula fält är redigerbara, alla belopp i SEK)</t>
    </r>
  </si>
  <si>
    <t>Material</t>
  </si>
  <si>
    <t>Laboratoriekostnad</t>
  </si>
  <si>
    <r>
      <rPr>
        <sz val="10"/>
        <rFont val="Arial"/>
        <family val="2"/>
      </rPr>
      <t xml:space="preserve">
</t>
    </r>
  </si>
  <si>
    <r>
      <t>Datum</t>
    </r>
    <r>
      <rPr>
        <sz val="10"/>
        <rFont val="Arial"/>
        <family val="2"/>
      </rPr>
      <t xml:space="preserve"> (åååå-mm-dd)</t>
    </r>
  </si>
  <si>
    <t>fr.o.m. (åååå-mm-dd)</t>
  </si>
  <si>
    <t>t.o.m.  (åååå-mm-dd)</t>
  </si>
  <si>
    <t>Dnr (myndighet):</t>
  </si>
  <si>
    <r>
      <t xml:space="preserve">Budgetbilaga för samverkansprogrammet Förnybara drivmedel och system </t>
    </r>
    <r>
      <rPr>
        <sz val="10"/>
        <rFont val="Arial"/>
        <family val="2"/>
      </rPr>
      <t>(Fyll i skuggade/gula fält. Skriv ut i liggande format.)</t>
    </r>
  </si>
  <si>
    <r>
      <t xml:space="preserve">Projekttitel </t>
    </r>
    <r>
      <rPr>
        <sz val="10"/>
        <rFont val="Arial"/>
        <family val="2"/>
      </rPr>
      <t>(max 2 rader)</t>
    </r>
  </si>
  <si>
    <t>Övriga organisationer som deltar i projektet</t>
  </si>
  <si>
    <t>Mail</t>
  </si>
  <si>
    <t>Indirekta kostnader</t>
  </si>
  <si>
    <t>Övriga kostnader</t>
  </si>
  <si>
    <t>Lönekostnader</t>
  </si>
  <si>
    <t>Köpta tjänster</t>
  </si>
  <si>
    <t>Laboratorie-kostnader</t>
  </si>
  <si>
    <r>
      <t xml:space="preserve">Kostnadsfördelning </t>
    </r>
    <r>
      <rPr>
        <b/>
        <sz val="8"/>
        <rFont val="Arial"/>
        <family val="2"/>
      </rPr>
      <t>1)</t>
    </r>
  </si>
  <si>
    <t>Köpta tjänster 3)</t>
  </si>
  <si>
    <t>Indirekta kostnader 4)</t>
  </si>
  <si>
    <t>1) Utrustning finansieras inte inom programmet, därför saknas det kostnadsslaget. (Laboratoriekostnader finansieras bara undantagsvis.)</t>
  </si>
  <si>
    <t>2) Hur lönekostnader ska anges kan skilja sig åt mellan olika typer av organisationer, se "Anvisningar för ansökan".</t>
  </si>
  <si>
    <t>3) Avser inköp av tjänster från organisationer som ej redovisas som projektdeltagare</t>
  </si>
  <si>
    <t>4) Endast för högskolor och universitet</t>
  </si>
  <si>
    <t>Kostnadsfördelning 1)</t>
  </si>
  <si>
    <t>STÖD FÖR REGISTRERING I E-KANALEN</t>
  </si>
  <si>
    <t>Följande siffror kan användas för att fylla i projektets kostnader i E-kanalen (Energimyndighetens webportal). Tabellen skapas automatiskt utifrån ovanstående budget.</t>
  </si>
  <si>
    <t>Energi-myndigheten</t>
  </si>
  <si>
    <t>f3-part a)</t>
  </si>
  <si>
    <t>Samfinansiär b)</t>
  </si>
  <si>
    <t>b)</t>
  </si>
  <si>
    <t>Övriga deltagare i projektet</t>
  </si>
  <si>
    <t xml:space="preserve">a) </t>
  </si>
  <si>
    <t>Egen 5)</t>
  </si>
  <si>
    <t>f3 6)</t>
  </si>
  <si>
    <t xml:space="preserve"> Annan finansiär 7)</t>
  </si>
  <si>
    <t>7) Ev finansiering från annan organisation (som inte är part i f3 och</t>
  </si>
  <si>
    <t>Projektledare (CV kan bifogas t ansökan)</t>
  </si>
  <si>
    <t>Kontaktperson (CV, 1 sida, kan bifogas)</t>
  </si>
  <si>
    <t xml:space="preserve">Energimyndighetens finansiering: </t>
  </si>
  <si>
    <t>Energimyndighetens andel av total budget:</t>
  </si>
  <si>
    <t>Ja</t>
  </si>
  <si>
    <t>Nej</t>
  </si>
  <si>
    <t>f3_part</t>
  </si>
  <si>
    <t>Samfinansiär</t>
  </si>
  <si>
    <t>A</t>
  </si>
  <si>
    <t>B</t>
  </si>
  <si>
    <t>C</t>
  </si>
  <si>
    <t>D</t>
  </si>
  <si>
    <t>E</t>
  </si>
  <si>
    <t>F</t>
  </si>
  <si>
    <t>G</t>
  </si>
  <si>
    <t>H</t>
  </si>
  <si>
    <t>f3-part</t>
  </si>
  <si>
    <t>Energimyndigheten</t>
  </si>
  <si>
    <t>Ange om organisationen är part i f3 (ja/nej).</t>
  </si>
  <si>
    <r>
      <t xml:space="preserve">inte projektdeltagare). </t>
    </r>
    <r>
      <rPr>
        <b/>
        <sz val="8"/>
        <rFont val="Arial"/>
        <family val="2"/>
      </rPr>
      <t xml:space="preserve">OBS! </t>
    </r>
    <r>
      <rPr>
        <sz val="8"/>
        <rFont val="Arial"/>
        <family val="2"/>
      </rPr>
      <t>Specificeras nedan och i E-kanalen</t>
    </r>
  </si>
  <si>
    <r>
      <t xml:space="preserve">inte projektdeltagare). </t>
    </r>
    <r>
      <rPr>
        <b/>
        <sz val="8"/>
        <rFont val="Arial"/>
        <family val="2"/>
      </rPr>
      <t>OBS!</t>
    </r>
    <r>
      <rPr>
        <sz val="8"/>
        <rFont val="Arial"/>
        <family val="2"/>
      </rPr>
      <t xml:space="preserve"> Specificeras nedan och i E-kanalen</t>
    </r>
  </si>
  <si>
    <t>Andel</t>
  </si>
  <si>
    <t>Total f3 finansiering (f3 + egenfinansiering från f3-parter)</t>
  </si>
  <si>
    <t>I</t>
  </si>
  <si>
    <t>J</t>
  </si>
  <si>
    <t>Sid 4</t>
  </si>
  <si>
    <t>OFF</t>
  </si>
  <si>
    <t>PRIV</t>
  </si>
  <si>
    <t>NEJ</t>
  </si>
  <si>
    <t>5) Egna insatser från respektive organisation - oavsett om f3-part</t>
  </si>
  <si>
    <t>Följande siffror kan användas som stöd för att fylla i projektets finansiering i E-kanalen. Tabellen skapas automatiskt utifrån ovanstående budget (förutom gula/skuggade fält).</t>
  </si>
  <si>
    <t>Kontrolluppgifter</t>
  </si>
  <si>
    <t>Total annan finansiering</t>
  </si>
  <si>
    <r>
      <t xml:space="preserve">Andel, max 50% </t>
    </r>
    <r>
      <rPr>
        <sz val="8"/>
        <rFont val="Arial"/>
        <family val="2"/>
      </rPr>
      <t>9)</t>
    </r>
  </si>
  <si>
    <t>Total finansiering övriga projektdeltagare</t>
  </si>
  <si>
    <t>SEK, från tabeller s 2-3</t>
  </si>
  <si>
    <t>SEK, från tabellen till vänster</t>
  </si>
  <si>
    <t>Ange om organisationen bidrar med egen finansiering (i form av natura eller kontanter) direkt till projektet samt om denna finansiering har offentliga eller privata medel som grund (OFF=offentliga medel; PRIV=privata medel).</t>
  </si>
  <si>
    <r>
      <rPr>
        <b/>
        <sz val="9"/>
        <rFont val="Arial"/>
        <family val="2"/>
      </rPr>
      <t xml:space="preserve">Detta avser finansiering som </t>
    </r>
    <r>
      <rPr>
        <b/>
        <u val="single"/>
        <sz val="9"/>
        <rFont val="Arial"/>
        <family val="2"/>
      </rPr>
      <t>inte</t>
    </r>
    <r>
      <rPr>
        <b/>
        <sz val="9"/>
        <rFont val="Arial"/>
        <family val="2"/>
      </rPr>
      <t xml:space="preserve"> ingår i f3:s gemensamma kontanta medel.</t>
    </r>
    <r>
      <rPr>
        <sz val="9"/>
        <rFont val="Arial"/>
        <family val="2"/>
      </rPr>
      <t xml:space="preserve"> Ska fyllas i oavsett om organisationen är f3-part eller inte.</t>
    </r>
  </si>
  <si>
    <t>6) Avser finansiering från f3:s gemensamma kontanta medel</t>
  </si>
  <si>
    <t>Löne-kostnader 2)</t>
  </si>
  <si>
    <t>Mantimmar/org</t>
  </si>
  <si>
    <r>
      <t xml:space="preserve">Annan finansiär </t>
    </r>
    <r>
      <rPr>
        <sz val="8"/>
        <rFont val="Arial"/>
        <family val="2"/>
      </rPr>
      <t>9)</t>
    </r>
  </si>
  <si>
    <r>
      <rPr>
        <sz val="10"/>
        <rFont val="Arial"/>
        <family val="2"/>
      </rPr>
      <t xml:space="preserve">Annan finansiär </t>
    </r>
    <r>
      <rPr>
        <sz val="8"/>
        <rFont val="Arial"/>
        <family val="2"/>
      </rPr>
      <t>9)</t>
    </r>
  </si>
  <si>
    <r>
      <t xml:space="preserve">Max 50 % </t>
    </r>
    <r>
      <rPr>
        <sz val="8"/>
        <rFont val="Arial"/>
        <family val="2"/>
      </rPr>
      <t>10)</t>
    </r>
  </si>
  <si>
    <r>
      <t xml:space="preserve">9) I tabeller s2-3  anges ev annan finansiering som en ospecificerad summa. </t>
    </r>
    <r>
      <rPr>
        <b/>
        <sz val="9"/>
        <rFont val="Arial"/>
        <family val="2"/>
      </rPr>
      <t>Här (och i E-kanalen) ska denna specificeras per organisation, skriv in organisationsnamn och finansiering</t>
    </r>
  </si>
  <si>
    <t xml:space="preserve">10) Högsta finansieringsandel enligt villkor i programbeskrivningen. Möjlig fördelning av finansiering styrs även av förordning (2008:761) om statligt stöd till forskning och utveckling samt innovation. </t>
  </si>
  <si>
    <t>8) Kryssa i "Samfinansiering ej klar" och skriv in "f3 centrum" som övrig finansiär. (Organisationstyp "företag".)</t>
  </si>
  <si>
    <r>
      <t xml:space="preserve">f3 centrum </t>
    </r>
    <r>
      <rPr>
        <sz val="8"/>
        <rFont val="Arial"/>
        <family val="2"/>
      </rPr>
      <t>8)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</si>
</sst>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dotted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tted"/>
      <right style="dotted"/>
      <top style="medium"/>
      <bottom/>
    </border>
    <border>
      <left style="dotted"/>
      <right style="dotted"/>
      <top style="dotted"/>
      <bottom style="dotted"/>
    </border>
    <border>
      <left/>
      <right/>
      <top/>
      <bottom style="dotted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medium"/>
    </border>
    <border>
      <left style="dotted"/>
      <right/>
      <top style="medium"/>
      <bottom/>
    </border>
    <border>
      <left/>
      <right style="dotted"/>
      <top style="medium"/>
      <bottom/>
    </border>
    <border>
      <left/>
      <right>
        <color indexed="63"/>
      </right>
      <top/>
      <bottom style="double"/>
    </border>
    <border>
      <left/>
      <right>
        <color indexed="63"/>
      </right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dott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3" fontId="7" fillId="34" borderId="10" xfId="0" applyNumberFormat="1" applyFont="1" applyFill="1" applyBorder="1" applyAlignment="1" applyProtection="1">
      <alignment horizontal="right" vertical="center"/>
      <protection locked="0"/>
    </xf>
    <xf numFmtId="3" fontId="7" fillId="34" borderId="11" xfId="0" applyNumberFormat="1" applyFont="1" applyFill="1" applyBorder="1" applyAlignment="1" applyProtection="1">
      <alignment horizontal="right" vertical="center"/>
      <protection locked="0"/>
    </xf>
    <xf numFmtId="3" fontId="7" fillId="34" borderId="12" xfId="0" applyNumberFormat="1" applyFont="1" applyFill="1" applyBorder="1" applyAlignment="1" applyProtection="1">
      <alignment horizontal="right" vertical="center"/>
      <protection locked="0"/>
    </xf>
    <xf numFmtId="3" fontId="7" fillId="34" borderId="13" xfId="0" applyNumberFormat="1" applyFont="1" applyFill="1" applyBorder="1" applyAlignment="1" applyProtection="1">
      <alignment horizontal="right" vertical="center"/>
      <protection locked="0"/>
    </xf>
    <xf numFmtId="3" fontId="7" fillId="34" borderId="14" xfId="0" applyNumberFormat="1" applyFont="1" applyFill="1" applyBorder="1" applyAlignment="1" applyProtection="1">
      <alignment horizontal="right" vertical="center"/>
      <protection locked="0"/>
    </xf>
    <xf numFmtId="3" fontId="7" fillId="34" borderId="15" xfId="0" applyNumberFormat="1" applyFont="1" applyFill="1" applyBorder="1" applyAlignment="1" applyProtection="1">
      <alignment horizontal="right" vertical="center"/>
      <protection locked="0"/>
    </xf>
    <xf numFmtId="3" fontId="7" fillId="33" borderId="16" xfId="0" applyNumberFormat="1" applyFont="1" applyFill="1" applyBorder="1" applyAlignment="1" applyProtection="1">
      <alignment horizontal="right" vertical="center"/>
      <protection/>
    </xf>
    <xf numFmtId="3" fontId="7" fillId="33" borderId="17" xfId="0" applyNumberFormat="1" applyFont="1" applyFill="1" applyBorder="1" applyAlignment="1" applyProtection="1">
      <alignment horizontal="right" vertical="center"/>
      <protection/>
    </xf>
    <xf numFmtId="3" fontId="7" fillId="33" borderId="18" xfId="0" applyNumberFormat="1" applyFont="1" applyFill="1" applyBorder="1" applyAlignment="1" applyProtection="1">
      <alignment horizontal="right" vertical="center"/>
      <protection/>
    </xf>
    <xf numFmtId="14" fontId="0" fillId="35" borderId="14" xfId="0" applyNumberFormat="1" applyFont="1" applyFill="1" applyBorder="1" applyAlignment="1" applyProtection="1">
      <alignment horizontal="left" vertical="center"/>
      <protection locked="0"/>
    </xf>
    <xf numFmtId="3" fontId="7" fillId="34" borderId="19" xfId="0" applyNumberFormat="1" applyFont="1" applyFill="1" applyBorder="1" applyAlignment="1" applyProtection="1">
      <alignment horizontal="right" vertical="center"/>
      <protection locked="0"/>
    </xf>
    <xf numFmtId="3" fontId="7" fillId="34" borderId="2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14" fontId="0" fillId="36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3" fontId="4" fillId="33" borderId="14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4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horizontal="right" vertical="center"/>
      <protection/>
    </xf>
    <xf numFmtId="3" fontId="7" fillId="33" borderId="11" xfId="0" applyNumberFormat="1" applyFont="1" applyFill="1" applyBorder="1" applyAlignment="1" applyProtection="1">
      <alignment horizontal="right" vertical="center"/>
      <protection/>
    </xf>
    <xf numFmtId="3" fontId="7" fillId="33" borderId="12" xfId="0" applyNumberFormat="1" applyFont="1" applyFill="1" applyBorder="1" applyAlignment="1" applyProtection="1">
      <alignment horizontal="right" vertical="center"/>
      <protection/>
    </xf>
    <xf numFmtId="3" fontId="7" fillId="33" borderId="27" xfId="0" applyNumberFormat="1" applyFont="1" applyFill="1" applyBorder="1" applyAlignment="1" applyProtection="1">
      <alignment horizontal="right" vertical="center"/>
      <protection/>
    </xf>
    <xf numFmtId="3" fontId="7" fillId="33" borderId="14" xfId="0" applyNumberFormat="1" applyFont="1" applyFill="1" applyBorder="1" applyAlignment="1" applyProtection="1">
      <alignment horizontal="right" vertical="center"/>
      <protection/>
    </xf>
    <xf numFmtId="3" fontId="7" fillId="33" borderId="15" xfId="0" applyNumberFormat="1" applyFont="1" applyFill="1" applyBorder="1" applyAlignment="1" applyProtection="1">
      <alignment horizontal="right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3" fontId="7" fillId="33" borderId="28" xfId="0" applyNumberFormat="1" applyFont="1" applyFill="1" applyBorder="1" applyAlignment="1" applyProtection="1">
      <alignment horizontal="right" vertical="center"/>
      <protection/>
    </xf>
    <xf numFmtId="3" fontId="7" fillId="33" borderId="29" xfId="0" applyNumberFormat="1" applyFont="1" applyFill="1" applyBorder="1" applyAlignment="1" applyProtection="1">
      <alignment horizontal="right" vertical="center"/>
      <protection/>
    </xf>
    <xf numFmtId="3" fontId="7" fillId="33" borderId="30" xfId="0" applyNumberFormat="1" applyFont="1" applyFill="1" applyBorder="1" applyAlignment="1" applyProtection="1">
      <alignment horizontal="right" vertical="center"/>
      <protection/>
    </xf>
    <xf numFmtId="3" fontId="7" fillId="33" borderId="31" xfId="0" applyNumberFormat="1" applyFont="1" applyFill="1" applyBorder="1" applyAlignment="1" applyProtection="1">
      <alignment horizontal="right" vertical="center"/>
      <protection/>
    </xf>
    <xf numFmtId="3" fontId="7" fillId="33" borderId="32" xfId="0" applyNumberFormat="1" applyFont="1" applyFill="1" applyBorder="1" applyAlignment="1" applyProtection="1">
      <alignment horizontal="right" vertical="center"/>
      <protection/>
    </xf>
    <xf numFmtId="3" fontId="7" fillId="33" borderId="33" xfId="0" applyNumberFormat="1" applyFont="1" applyFill="1" applyBorder="1" applyAlignment="1" applyProtection="1">
      <alignment horizontal="right" vertical="center"/>
      <protection/>
    </xf>
    <xf numFmtId="3" fontId="7" fillId="33" borderId="34" xfId="0" applyNumberFormat="1" applyFont="1" applyFill="1" applyBorder="1" applyAlignment="1" applyProtection="1">
      <alignment horizontal="right" vertical="center"/>
      <protection/>
    </xf>
    <xf numFmtId="3" fontId="7" fillId="33" borderId="35" xfId="0" applyNumberFormat="1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3" fontId="7" fillId="33" borderId="36" xfId="0" applyNumberFormat="1" applyFont="1" applyFill="1" applyBorder="1" applyAlignment="1" applyProtection="1">
      <alignment horizontal="right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3" fontId="7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1" fontId="7" fillId="33" borderId="37" xfId="0" applyNumberFormat="1" applyFont="1" applyFill="1" applyBorder="1" applyAlignment="1" applyProtection="1">
      <alignment vertical="center"/>
      <protection/>
    </xf>
    <xf numFmtId="3" fontId="7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6" borderId="0" xfId="0" applyFill="1" applyBorder="1" applyAlignment="1" applyProtection="1">
      <alignment vertical="center"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vertical="top"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0" xfId="0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7" fillId="37" borderId="0" xfId="0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 horizontal="center" vertical="center"/>
      <protection/>
    </xf>
    <xf numFmtId="3" fontId="7" fillId="37" borderId="0" xfId="0" applyNumberFormat="1" applyFont="1" applyFill="1" applyBorder="1" applyAlignment="1" applyProtection="1">
      <alignment horizontal="right"/>
      <protection/>
    </xf>
    <xf numFmtId="3" fontId="7" fillId="37" borderId="38" xfId="0" applyNumberFormat="1" applyFont="1" applyFill="1" applyBorder="1" applyAlignment="1" applyProtection="1">
      <alignment horizontal="right"/>
      <protection/>
    </xf>
    <xf numFmtId="3" fontId="7" fillId="34" borderId="39" xfId="0" applyNumberFormat="1" applyFont="1" applyFill="1" applyBorder="1" applyAlignment="1" applyProtection="1">
      <alignment horizontal="right" vertical="center"/>
      <protection locked="0"/>
    </xf>
    <xf numFmtId="3" fontId="7" fillId="34" borderId="22" xfId="0" applyNumberFormat="1" applyFont="1" applyFill="1" applyBorder="1" applyAlignment="1" applyProtection="1">
      <alignment horizontal="right" vertical="center"/>
      <protection locked="0"/>
    </xf>
    <xf numFmtId="3" fontId="7" fillId="34" borderId="40" xfId="0" applyNumberFormat="1" applyFont="1" applyFill="1" applyBorder="1" applyAlignment="1" applyProtection="1">
      <alignment horizontal="right" vertical="center"/>
      <protection locked="0"/>
    </xf>
    <xf numFmtId="3" fontId="7" fillId="33" borderId="41" xfId="0" applyNumberFormat="1" applyFont="1" applyFill="1" applyBorder="1" applyAlignment="1" applyProtection="1">
      <alignment horizontal="right" vertical="center"/>
      <protection/>
    </xf>
    <xf numFmtId="0" fontId="0" fillId="38" borderId="0" xfId="0" applyFill="1" applyBorder="1" applyAlignment="1" applyProtection="1">
      <alignment vertical="center"/>
      <protection/>
    </xf>
    <xf numFmtId="0" fontId="0" fillId="37" borderId="21" xfId="0" applyFont="1" applyFill="1" applyBorder="1" applyAlignment="1" applyProtection="1">
      <alignment/>
      <protection/>
    </xf>
    <xf numFmtId="3" fontId="7" fillId="37" borderId="38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3" fontId="0" fillId="33" borderId="0" xfId="0" applyNumberFormat="1" applyFill="1" applyAlignment="1" applyProtection="1">
      <alignment/>
      <protection/>
    </xf>
    <xf numFmtId="0" fontId="0" fillId="37" borderId="0" xfId="0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7" borderId="0" xfId="0" applyFill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7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1" fontId="7" fillId="37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3" fontId="7" fillId="33" borderId="0" xfId="0" applyNumberFormat="1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/>
      <protection/>
    </xf>
    <xf numFmtId="1" fontId="0" fillId="33" borderId="0" xfId="0" applyNumberFormat="1" applyFont="1" applyFill="1" applyBorder="1" applyAlignment="1" applyProtection="1">
      <alignment horizontal="left" vertical="center"/>
      <protection/>
    </xf>
    <xf numFmtId="1" fontId="0" fillId="33" borderId="0" xfId="0" applyNumberFormat="1" applyFont="1" applyFill="1" applyBorder="1" applyAlignment="1" applyProtection="1">
      <alignment horizontal="left" vertical="center" wrapText="1"/>
      <protection/>
    </xf>
    <xf numFmtId="9" fontId="0" fillId="37" borderId="14" xfId="48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9" fontId="0" fillId="33" borderId="0" xfId="48" applyFont="1" applyFill="1" applyBorder="1" applyAlignment="1" applyProtection="1">
      <alignment horizontal="center"/>
      <protection/>
    </xf>
    <xf numFmtId="9" fontId="0" fillId="33" borderId="14" xfId="48" applyFont="1" applyFill="1" applyBorder="1" applyAlignment="1" applyProtection="1">
      <alignment horizontal="center"/>
      <protection/>
    </xf>
    <xf numFmtId="9" fontId="0" fillId="37" borderId="0" xfId="48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 horizontal="right" vertical="center"/>
      <protection/>
    </xf>
    <xf numFmtId="3" fontId="0" fillId="33" borderId="0" xfId="0" applyNumberFormat="1" applyFont="1" applyFill="1" applyBorder="1" applyAlignment="1" applyProtection="1">
      <alignment horizontal="center" vertical="center"/>
      <protection/>
    </xf>
    <xf numFmtId="9" fontId="0" fillId="33" borderId="0" xfId="48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1" fontId="0" fillId="33" borderId="42" xfId="0" applyNumberFormat="1" applyFont="1" applyFill="1" applyBorder="1" applyAlignment="1" applyProtection="1">
      <alignment horizontal="left" vertical="center" wrapText="1"/>
      <protection/>
    </xf>
    <xf numFmtId="1" fontId="0" fillId="37" borderId="14" xfId="0" applyNumberFormat="1" applyFill="1" applyBorder="1" applyAlignment="1" applyProtection="1">
      <alignment/>
      <protection/>
    </xf>
    <xf numFmtId="1" fontId="0" fillId="37" borderId="0" xfId="0" applyNumberFormat="1" applyFont="1" applyFill="1" applyBorder="1" applyAlignment="1" applyProtection="1">
      <alignment horizontal="center" vertical="center"/>
      <protection/>
    </xf>
    <xf numFmtId="1" fontId="7" fillId="37" borderId="0" xfId="0" applyNumberFormat="1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1" fontId="7" fillId="33" borderId="45" xfId="0" applyNumberFormat="1" applyFont="1" applyFill="1" applyBorder="1" applyAlignment="1" applyProtection="1">
      <alignment horizontal="right" vertical="center"/>
      <protection/>
    </xf>
    <xf numFmtId="1" fontId="7" fillId="33" borderId="37" xfId="0" applyNumberFormat="1" applyFont="1" applyFill="1" applyBorder="1" applyAlignment="1" applyProtection="1">
      <alignment horizontal="right" vertical="center"/>
      <protection/>
    </xf>
    <xf numFmtId="3" fontId="7" fillId="0" borderId="45" xfId="0" applyNumberFormat="1" applyFont="1" applyBorder="1" applyAlignment="1" applyProtection="1">
      <alignment horizontal="right" vertical="center"/>
      <protection/>
    </xf>
    <xf numFmtId="3" fontId="7" fillId="37" borderId="0" xfId="0" applyNumberFormat="1" applyFont="1" applyFill="1" applyBorder="1" applyAlignment="1" applyProtection="1">
      <alignment horizontal="left"/>
      <protection/>
    </xf>
    <xf numFmtId="0" fontId="0" fillId="37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9" fontId="0" fillId="37" borderId="0" xfId="48" applyFont="1" applyFill="1" applyAlignment="1" applyProtection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9" fontId="0" fillId="37" borderId="14" xfId="48" applyFont="1" applyFill="1" applyBorder="1" applyAlignment="1" applyProtection="1">
      <alignment/>
      <protection/>
    </xf>
    <xf numFmtId="0" fontId="0" fillId="37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37" borderId="26" xfId="0" applyFont="1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7" borderId="14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 horizontal="left"/>
      <protection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ill="1" applyBorder="1" applyAlignment="1" applyProtection="1">
      <alignment/>
      <protection locked="0"/>
    </xf>
    <xf numFmtId="0" fontId="0" fillId="20" borderId="37" xfId="0" applyFill="1" applyBorder="1" applyAlignment="1" applyProtection="1">
      <alignment/>
      <protection locked="0"/>
    </xf>
    <xf numFmtId="0" fontId="0" fillId="20" borderId="45" xfId="0" applyFill="1" applyBorder="1" applyAlignment="1" applyProtection="1">
      <alignment horizontal="center"/>
      <protection locked="0"/>
    </xf>
    <xf numFmtId="0" fontId="8" fillId="37" borderId="0" xfId="0" applyFont="1" applyFill="1" applyBorder="1" applyAlignment="1" applyProtection="1">
      <alignment horizontal="center" vertical="top"/>
      <protection/>
    </xf>
    <xf numFmtId="0" fontId="8" fillId="37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7" fillId="37" borderId="0" xfId="0" applyFont="1" applyFill="1" applyBorder="1" applyAlignment="1" applyProtection="1">
      <alignment/>
      <protection/>
    </xf>
    <xf numFmtId="1" fontId="7" fillId="33" borderId="47" xfId="0" applyNumberFormat="1" applyFont="1" applyFill="1" applyBorder="1" applyAlignment="1" applyProtection="1">
      <alignment horizontal="right" vertical="center"/>
      <protection/>
    </xf>
    <xf numFmtId="1" fontId="7" fillId="33" borderId="45" xfId="0" applyNumberFormat="1" applyFont="1" applyFill="1" applyBorder="1" applyAlignment="1" applyProtection="1">
      <alignment horizontal="right" vertical="center"/>
      <protection/>
    </xf>
    <xf numFmtId="0" fontId="0" fillId="37" borderId="26" xfId="0" applyFill="1" applyBorder="1" applyAlignment="1" applyProtection="1">
      <alignment horizontal="center" vertical="center"/>
      <protection/>
    </xf>
    <xf numFmtId="0" fontId="0" fillId="37" borderId="32" xfId="0" applyFill="1" applyBorder="1" applyAlignment="1" applyProtection="1">
      <alignment horizontal="center" vertical="center"/>
      <protection/>
    </xf>
    <xf numFmtId="0" fontId="0" fillId="34" borderId="48" xfId="0" applyFont="1" applyFill="1" applyBorder="1" applyAlignment="1" applyProtection="1">
      <alignment/>
      <protection locked="0"/>
    </xf>
    <xf numFmtId="0" fontId="0" fillId="34" borderId="49" xfId="0" applyFill="1" applyBorder="1" applyAlignment="1" applyProtection="1">
      <alignment/>
      <protection locked="0"/>
    </xf>
    <xf numFmtId="0" fontId="0" fillId="34" borderId="50" xfId="0" applyFill="1" applyBorder="1" applyAlignment="1" applyProtection="1">
      <alignment/>
      <protection locked="0"/>
    </xf>
    <xf numFmtId="0" fontId="0" fillId="34" borderId="51" xfId="0" applyFill="1" applyBorder="1" applyAlignment="1" applyProtection="1">
      <alignment/>
      <protection locked="0"/>
    </xf>
    <xf numFmtId="0" fontId="0" fillId="34" borderId="52" xfId="0" applyFill="1" applyBorder="1" applyAlignment="1" applyProtection="1">
      <alignment/>
      <protection locked="0"/>
    </xf>
    <xf numFmtId="0" fontId="0" fillId="34" borderId="53" xfId="0" applyFill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0" borderId="32" xfId="0" applyFont="1" applyFill="1" applyBorder="1" applyAlignment="1" applyProtection="1">
      <alignment horizontal="center" vertical="center"/>
      <protection locked="0"/>
    </xf>
    <xf numFmtId="0" fontId="0" fillId="20" borderId="26" xfId="0" applyFill="1" applyBorder="1" applyAlignment="1" applyProtection="1">
      <alignment horizontal="center" vertical="center"/>
      <protection locked="0"/>
    </xf>
    <xf numFmtId="0" fontId="0" fillId="20" borderId="32" xfId="0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7" borderId="0" xfId="0" applyFont="1" applyFill="1" applyBorder="1" applyAlignment="1" applyProtection="1">
      <alignment/>
      <protection/>
    </xf>
    <xf numFmtId="3" fontId="7" fillId="33" borderId="41" xfId="0" applyNumberFormat="1" applyFont="1" applyFill="1" applyBorder="1" applyAlignment="1" applyProtection="1">
      <alignment horizontal="right"/>
      <protection/>
    </xf>
    <xf numFmtId="3" fontId="7" fillId="33" borderId="46" xfId="0" applyNumberFormat="1" applyFont="1" applyFill="1" applyBorder="1" applyAlignment="1" applyProtection="1">
      <alignment horizontal="right"/>
      <protection/>
    </xf>
    <xf numFmtId="0" fontId="0" fillId="0" borderId="25" xfId="0" applyFont="1" applyFill="1" applyBorder="1" applyAlignment="1" applyProtection="1">
      <alignment vertical="center" wrapText="1"/>
      <protection/>
    </xf>
    <xf numFmtId="3" fontId="7" fillId="34" borderId="22" xfId="0" applyNumberFormat="1" applyFont="1" applyFill="1" applyBorder="1" applyAlignment="1" applyProtection="1">
      <alignment horizontal="right"/>
      <protection locked="0"/>
    </xf>
    <xf numFmtId="3" fontId="7" fillId="34" borderId="24" xfId="0" applyNumberFormat="1" applyFont="1" applyFill="1" applyBorder="1" applyAlignment="1" applyProtection="1">
      <alignment horizontal="right"/>
      <protection locked="0"/>
    </xf>
    <xf numFmtId="0" fontId="0" fillId="0" borderId="25" xfId="0" applyFont="1" applyFill="1" applyBorder="1" applyAlignment="1" applyProtection="1">
      <alignment vertical="top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3" fontId="7" fillId="33" borderId="22" xfId="0" applyNumberFormat="1" applyFont="1" applyFill="1" applyBorder="1" applyAlignment="1" applyProtection="1">
      <alignment horizontal="right"/>
      <protection/>
    </xf>
    <xf numFmtId="3" fontId="7" fillId="33" borderId="24" xfId="0" applyNumberFormat="1" applyFont="1" applyFill="1" applyBorder="1" applyAlignment="1" applyProtection="1">
      <alignment horizontal="right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3" fontId="7" fillId="34" borderId="14" xfId="0" applyNumberFormat="1" applyFont="1" applyFill="1" applyBorder="1" applyAlignment="1" applyProtection="1">
      <alignment horizontal="right"/>
      <protection locked="0"/>
    </xf>
    <xf numFmtId="3" fontId="7" fillId="34" borderId="39" xfId="0" applyNumberFormat="1" applyFont="1" applyFill="1" applyBorder="1" applyAlignment="1" applyProtection="1">
      <alignment horizontal="right"/>
      <protection locked="0"/>
    </xf>
    <xf numFmtId="3" fontId="7" fillId="34" borderId="54" xfId="0" applyNumberFormat="1" applyFont="1" applyFill="1" applyBorder="1" applyAlignment="1" applyProtection="1">
      <alignment horizontal="right"/>
      <protection locked="0"/>
    </xf>
    <xf numFmtId="3" fontId="7" fillId="34" borderId="11" xfId="0" applyNumberFormat="1" applyFont="1" applyFill="1" applyBorder="1" applyAlignment="1" applyProtection="1">
      <alignment horizontal="right"/>
      <protection locked="0"/>
    </xf>
    <xf numFmtId="0" fontId="0" fillId="20" borderId="22" xfId="0" applyFill="1" applyBorder="1" applyAlignment="1" applyProtection="1">
      <alignment/>
      <protection locked="0"/>
    </xf>
    <xf numFmtId="0" fontId="0" fillId="20" borderId="23" xfId="0" applyFill="1" applyBorder="1" applyAlignment="1" applyProtection="1">
      <alignment/>
      <protection locked="0"/>
    </xf>
    <xf numFmtId="0" fontId="0" fillId="20" borderId="24" xfId="0" applyFill="1" applyBorder="1" applyAlignment="1" applyProtection="1">
      <alignment/>
      <protection locked="0"/>
    </xf>
    <xf numFmtId="0" fontId="0" fillId="34" borderId="41" xfId="0" applyFill="1" applyBorder="1" applyAlignment="1" applyProtection="1">
      <alignment/>
      <protection locked="0"/>
    </xf>
    <xf numFmtId="0" fontId="0" fillId="34" borderId="55" xfId="0" applyFill="1" applyBorder="1" applyAlignment="1" applyProtection="1">
      <alignment/>
      <protection locked="0"/>
    </xf>
    <xf numFmtId="0" fontId="0" fillId="34" borderId="46" xfId="0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24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vertical="center"/>
      <protection/>
    </xf>
    <xf numFmtId="3" fontId="4" fillId="0" borderId="24" xfId="0" applyNumberFormat="1" applyFont="1" applyFill="1" applyBorder="1" applyAlignment="1" applyProtection="1">
      <alignment vertical="center"/>
      <protection/>
    </xf>
    <xf numFmtId="3" fontId="7" fillId="33" borderId="56" xfId="0" applyNumberFormat="1" applyFont="1" applyFill="1" applyBorder="1" applyAlignment="1" applyProtection="1">
      <alignment horizontal="right"/>
      <protection/>
    </xf>
    <xf numFmtId="3" fontId="7" fillId="33" borderId="57" xfId="0" applyNumberFormat="1" applyFont="1" applyFill="1" applyBorder="1" applyAlignment="1" applyProtection="1">
      <alignment horizontal="right"/>
      <protection/>
    </xf>
    <xf numFmtId="3" fontId="7" fillId="33" borderId="17" xfId="0" applyNumberFormat="1" applyFont="1" applyFill="1" applyBorder="1" applyAlignment="1" applyProtection="1">
      <alignment horizontal="right"/>
      <protection/>
    </xf>
    <xf numFmtId="0" fontId="0" fillId="20" borderId="47" xfId="0" applyFill="1" applyBorder="1" applyAlignment="1" applyProtection="1">
      <alignment horizontal="center"/>
      <protection locked="0"/>
    </xf>
    <xf numFmtId="0" fontId="0" fillId="20" borderId="45" xfId="0" applyFill="1" applyBorder="1" applyAlignment="1" applyProtection="1">
      <alignment horizontal="center"/>
      <protection locked="0"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3" fontId="0" fillId="33" borderId="59" xfId="0" applyNumberFormat="1" applyFont="1" applyFill="1" applyBorder="1" applyAlignment="1" applyProtection="1">
      <alignment horizontal="center" vertical="center"/>
      <protection/>
    </xf>
    <xf numFmtId="3" fontId="7" fillId="37" borderId="0" xfId="0" applyNumberFormat="1" applyFont="1" applyFill="1" applyBorder="1" applyAlignment="1" applyProtection="1">
      <alignment horizontal="left"/>
      <protection/>
    </xf>
    <xf numFmtId="0" fontId="0" fillId="37" borderId="0" xfId="0" applyFont="1" applyFill="1" applyAlignment="1" applyProtection="1">
      <alignment/>
      <protection/>
    </xf>
    <xf numFmtId="1" fontId="7" fillId="33" borderId="47" xfId="0" applyNumberFormat="1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0" fillId="35" borderId="60" xfId="0" applyFill="1" applyBorder="1" applyAlignment="1" applyProtection="1">
      <alignment vertical="top" wrapText="1"/>
      <protection locked="0"/>
    </xf>
    <xf numFmtId="0" fontId="0" fillId="35" borderId="38" xfId="0" applyFill="1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35" borderId="40" xfId="0" applyFill="1" applyBorder="1" applyAlignment="1" applyProtection="1">
      <alignment vertical="top" wrapText="1"/>
      <protection locked="0"/>
    </xf>
    <xf numFmtId="0" fontId="0" fillId="35" borderId="61" xfId="0" applyFill="1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3" fontId="7" fillId="33" borderId="39" xfId="0" applyNumberFormat="1" applyFont="1" applyFill="1" applyBorder="1" applyAlignment="1" applyProtection="1">
      <alignment horizontal="right"/>
      <protection/>
    </xf>
    <xf numFmtId="3" fontId="7" fillId="33" borderId="54" xfId="0" applyNumberFormat="1" applyFont="1" applyFill="1" applyBorder="1" applyAlignment="1" applyProtection="1">
      <alignment horizontal="right"/>
      <protection/>
    </xf>
    <xf numFmtId="0" fontId="0" fillId="34" borderId="60" xfId="0" applyFont="1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/>
      <protection locked="0"/>
    </xf>
    <xf numFmtId="0" fontId="0" fillId="34" borderId="43" xfId="0" applyFill="1" applyBorder="1" applyAlignment="1" applyProtection="1">
      <alignment/>
      <protection locked="0"/>
    </xf>
    <xf numFmtId="3" fontId="7" fillId="33" borderId="62" xfId="0" applyNumberFormat="1" applyFont="1" applyFill="1" applyBorder="1" applyAlignment="1" applyProtection="1">
      <alignment horizontal="right"/>
      <protection/>
    </xf>
    <xf numFmtId="3" fontId="7" fillId="33" borderId="63" xfId="0" applyNumberFormat="1" applyFont="1" applyFill="1" applyBorder="1" applyAlignment="1" applyProtection="1">
      <alignment horizontal="right"/>
      <protection/>
    </xf>
    <xf numFmtId="0" fontId="0" fillId="20" borderId="25" xfId="0" applyFill="1" applyBorder="1" applyAlignment="1" applyProtection="1">
      <alignment horizontal="center" vertical="center"/>
      <protection locked="0"/>
    </xf>
    <xf numFmtId="0" fontId="0" fillId="20" borderId="26" xfId="0" applyFill="1" applyBorder="1" applyAlignment="1" applyProtection="1">
      <alignment vertical="center"/>
      <protection locked="0"/>
    </xf>
    <xf numFmtId="0" fontId="0" fillId="20" borderId="25" xfId="0" applyFill="1" applyBorder="1" applyAlignment="1" applyProtection="1">
      <alignment vertical="center"/>
      <protection locked="0"/>
    </xf>
    <xf numFmtId="0" fontId="0" fillId="20" borderId="32" xfId="0" applyFill="1" applyBorder="1" applyAlignment="1" applyProtection="1">
      <alignment vertical="center"/>
      <protection locked="0"/>
    </xf>
    <xf numFmtId="3" fontId="7" fillId="20" borderId="11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Border="1" applyAlignment="1" applyProtection="1">
      <alignment horizontal="right"/>
      <protection/>
    </xf>
    <xf numFmtId="0" fontId="0" fillId="33" borderId="58" xfId="0" applyFill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vertical="center" wrapText="1"/>
      <protection/>
    </xf>
    <xf numFmtId="3" fontId="7" fillId="33" borderId="59" xfId="0" applyNumberFormat="1" applyFont="1" applyFill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20" borderId="60" xfId="0" applyFont="1" applyFill="1" applyBorder="1" applyAlignment="1" applyProtection="1">
      <alignment horizontal="left" vertical="top"/>
      <protection locked="0"/>
    </xf>
    <xf numFmtId="0" fontId="0" fillId="20" borderId="38" xfId="0" applyFill="1" applyBorder="1" applyAlignment="1" applyProtection="1">
      <alignment horizontal="left" vertical="top"/>
      <protection locked="0"/>
    </xf>
    <xf numFmtId="0" fontId="0" fillId="20" borderId="43" xfId="0" applyFill="1" applyBorder="1" applyAlignment="1" applyProtection="1">
      <alignment horizontal="left" vertical="top"/>
      <protection locked="0"/>
    </xf>
    <xf numFmtId="0" fontId="0" fillId="20" borderId="64" xfId="0" applyFill="1" applyBorder="1" applyAlignment="1" applyProtection="1">
      <alignment horizontal="left" vertical="top"/>
      <protection locked="0"/>
    </xf>
    <xf numFmtId="0" fontId="0" fillId="20" borderId="0" xfId="0" applyFill="1" applyBorder="1" applyAlignment="1" applyProtection="1">
      <alignment horizontal="left" vertical="top"/>
      <protection locked="0"/>
    </xf>
    <xf numFmtId="0" fontId="0" fillId="20" borderId="21" xfId="0" applyFill="1" applyBorder="1" applyAlignment="1" applyProtection="1">
      <alignment horizontal="left" vertical="top"/>
      <protection locked="0"/>
    </xf>
    <xf numFmtId="0" fontId="0" fillId="20" borderId="51" xfId="0" applyFill="1" applyBorder="1" applyAlignment="1" applyProtection="1">
      <alignment horizontal="left" vertical="top"/>
      <protection locked="0"/>
    </xf>
    <xf numFmtId="0" fontId="0" fillId="20" borderId="52" xfId="0" applyFill="1" applyBorder="1" applyAlignment="1" applyProtection="1">
      <alignment horizontal="left" vertical="top"/>
      <protection locked="0"/>
    </xf>
    <xf numFmtId="0" fontId="0" fillId="20" borderId="53" xfId="0" applyFill="1" applyBorder="1" applyAlignment="1" applyProtection="1">
      <alignment horizontal="left" vertical="top"/>
      <protection locked="0"/>
    </xf>
    <xf numFmtId="0" fontId="0" fillId="37" borderId="25" xfId="0" applyFill="1" applyBorder="1" applyAlignment="1" applyProtection="1">
      <alignment horizontal="center" vertical="center"/>
      <protection/>
    </xf>
    <xf numFmtId="3" fontId="7" fillId="33" borderId="65" xfId="0" applyNumberFormat="1" applyFont="1" applyFill="1" applyBorder="1" applyAlignment="1" applyProtection="1">
      <alignment horizontal="right"/>
      <protection/>
    </xf>
    <xf numFmtId="3" fontId="7" fillId="33" borderId="66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0" fillId="35" borderId="22" xfId="0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vertical="center"/>
      <protection locked="0"/>
    </xf>
    <xf numFmtId="0" fontId="0" fillId="35" borderId="24" xfId="0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top" wrapText="1"/>
      <protection/>
    </xf>
    <xf numFmtId="0" fontId="6" fillId="33" borderId="55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2" xfId="0" applyFill="1" applyBorder="1" applyAlignment="1" applyProtection="1">
      <alignment vertical="center" wrapText="1"/>
      <protection/>
    </xf>
    <xf numFmtId="0" fontId="6" fillId="37" borderId="0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7" fillId="33" borderId="67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6" fillId="33" borderId="40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3" fontId="7" fillId="33" borderId="63" xfId="0" applyNumberFormat="1" applyFont="1" applyFill="1" applyBorder="1" applyAlignment="1" applyProtection="1">
      <alignment horizontal="right" vertical="center"/>
      <protection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6" fillId="33" borderId="62" xfId="0" applyFont="1" applyFill="1" applyBorder="1" applyAlignment="1" applyProtection="1">
      <alignment horizontal="center" vertical="center"/>
      <protection/>
    </xf>
    <xf numFmtId="0" fontId="6" fillId="33" borderId="63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vertical="center"/>
      <protection/>
    </xf>
    <xf numFmtId="0" fontId="4" fillId="33" borderId="52" xfId="0" applyFont="1" applyFill="1" applyBorder="1" applyAlignment="1" applyProtection="1">
      <alignment vertical="top" wrapText="1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6" fillId="33" borderId="68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horizontal="left"/>
      <protection/>
    </xf>
    <xf numFmtId="0" fontId="7" fillId="20" borderId="0" xfId="0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4</xdr:col>
      <xdr:colOff>114300</xdr:colOff>
      <xdr:row>2</xdr:row>
      <xdr:rowOff>76200</xdr:rowOff>
    </xdr:to>
    <xdr:pic>
      <xdr:nvPicPr>
        <xdr:cNvPr id="1" name="Picture 20" descr="stem_cmyk_le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600075</xdr:colOff>
      <xdr:row>2</xdr:row>
      <xdr:rowOff>114300</xdr:rowOff>
    </xdr:to>
    <xdr:pic>
      <xdr:nvPicPr>
        <xdr:cNvPr id="2" name="Bildobjekt 23" descr="Logo F3_S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0"/>
          <a:ext cx="1533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4"/>
  <sheetViews>
    <sheetView tabSelected="1" zoomScaleSheetLayoutView="85" workbookViewId="0" topLeftCell="A1">
      <pane ySplit="3" topLeftCell="A133" activePane="bottomLeft" state="frozen"/>
      <selection pane="topLeft" activeCell="A1" sqref="A1"/>
      <selection pane="bottomLeft" activeCell="K108" sqref="K108"/>
    </sheetView>
  </sheetViews>
  <sheetFormatPr defaultColWidth="9.140625" defaultRowHeight="12.75"/>
  <cols>
    <col min="1" max="2" width="1.421875" style="19" customWidth="1"/>
    <col min="3" max="3" width="5.57421875" style="19" customWidth="1"/>
    <col min="4" max="4" width="17.28125" style="19" customWidth="1"/>
    <col min="5" max="5" width="11.00390625" style="19" bestFit="1" customWidth="1"/>
    <col min="6" max="6" width="8.7109375" style="19" customWidth="1"/>
    <col min="7" max="7" width="10.140625" style="19" customWidth="1"/>
    <col min="8" max="8" width="9.8515625" style="19" customWidth="1"/>
    <col min="9" max="9" width="3.421875" style="19" customWidth="1"/>
    <col min="10" max="10" width="7.140625" style="19" customWidth="1"/>
    <col min="11" max="11" width="10.7109375" style="19" customWidth="1"/>
    <col min="12" max="12" width="10.57421875" style="19" customWidth="1"/>
    <col min="13" max="13" width="7.57421875" style="19" customWidth="1"/>
    <col min="14" max="14" width="3.421875" style="19" customWidth="1"/>
    <col min="15" max="15" width="4.140625" style="19" customWidth="1"/>
    <col min="16" max="16" width="7.7109375" style="19" customWidth="1"/>
    <col min="17" max="17" width="10.7109375" style="19" customWidth="1"/>
    <col min="18" max="18" width="6.7109375" style="19" customWidth="1"/>
    <col min="19" max="19" width="10.28125" style="19" customWidth="1"/>
    <col min="20" max="21" width="9.7109375" style="19" customWidth="1"/>
    <col min="22" max="22" width="9.28125" style="19" bestFit="1" customWidth="1"/>
    <col min="23" max="23" width="0.9921875" style="19" customWidth="1"/>
    <col min="24" max="24" width="9.140625" style="84" customWidth="1"/>
    <col min="25" max="25" width="9.140625" style="85" customWidth="1"/>
    <col min="26" max="16384" width="9.140625" style="19" customWidth="1"/>
  </cols>
  <sheetData>
    <row r="1" spans="1:23" s="2" customFormat="1" ht="12.75" customHeight="1">
      <c r="A1" s="233" t="s">
        <v>24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23" s="2" customFormat="1" ht="12.7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3" s="2" customFormat="1" ht="12.7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</row>
    <row r="4" spans="1:25" ht="20.25">
      <c r="A4" s="82" t="s">
        <v>29</v>
      </c>
      <c r="C4" s="20"/>
      <c r="D4" s="2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  <c r="R4" s="2"/>
      <c r="S4" s="16"/>
      <c r="T4" s="16"/>
      <c r="U4" s="16"/>
      <c r="V4" s="17" t="s">
        <v>0</v>
      </c>
      <c r="W4" s="17"/>
      <c r="X4" s="2"/>
      <c r="Y4" s="20"/>
    </row>
    <row r="5" spans="1:25" ht="18.75" customHeight="1">
      <c r="A5" s="2"/>
      <c r="B5" s="2"/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16"/>
      <c r="R5" s="2"/>
      <c r="S5" s="16"/>
      <c r="T5" s="16"/>
      <c r="U5" s="16"/>
      <c r="V5" s="20"/>
      <c r="W5" s="17"/>
      <c r="X5" s="2"/>
      <c r="Y5" s="20"/>
    </row>
    <row r="6" spans="1:25" ht="18.75" customHeight="1">
      <c r="A6" s="2"/>
      <c r="B6" s="2"/>
      <c r="C6" s="15"/>
      <c r="D6" s="22" t="s">
        <v>1</v>
      </c>
      <c r="E6" s="23"/>
      <c r="F6" s="23"/>
      <c r="G6" s="2"/>
      <c r="H6" s="2"/>
      <c r="I6" s="2"/>
      <c r="J6" s="2"/>
      <c r="K6" s="2"/>
      <c r="L6" s="2"/>
      <c r="M6" s="16"/>
      <c r="N6" s="16"/>
      <c r="O6" s="16"/>
      <c r="P6" s="16"/>
      <c r="Q6" s="2"/>
      <c r="R6" s="21" t="s">
        <v>28</v>
      </c>
      <c r="S6" s="158"/>
      <c r="T6" s="16"/>
      <c r="U6" s="16"/>
      <c r="V6" s="20"/>
      <c r="W6" s="17"/>
      <c r="X6" s="2"/>
      <c r="Y6" s="20"/>
    </row>
    <row r="7" spans="1:25" ht="18.75" customHeight="1">
      <c r="A7" s="2"/>
      <c r="B7" s="2"/>
      <c r="C7" s="15"/>
      <c r="D7" s="24"/>
      <c r="E7" s="25"/>
      <c r="F7" s="25"/>
      <c r="G7" s="2"/>
      <c r="H7" s="2"/>
      <c r="I7" s="2"/>
      <c r="J7" s="2"/>
      <c r="K7" s="2"/>
      <c r="L7" s="2"/>
      <c r="M7" s="16"/>
      <c r="N7" s="2"/>
      <c r="O7" s="20"/>
      <c r="Q7" s="2"/>
      <c r="R7" s="2"/>
      <c r="S7" s="26"/>
      <c r="T7" s="16"/>
      <c r="U7" s="16"/>
      <c r="V7" s="20"/>
      <c r="W7" s="17"/>
      <c r="X7" s="2"/>
      <c r="Y7" s="20"/>
    </row>
    <row r="8" spans="1:25" ht="18.75" customHeight="1">
      <c r="A8" s="2"/>
      <c r="B8" s="2"/>
      <c r="C8" s="15"/>
      <c r="D8" s="27" t="s">
        <v>25</v>
      </c>
      <c r="G8" s="27"/>
      <c r="H8" s="2"/>
      <c r="I8" s="159"/>
      <c r="J8" s="28"/>
      <c r="K8" s="2"/>
      <c r="L8" s="2"/>
      <c r="M8" s="91"/>
      <c r="N8" s="159"/>
      <c r="O8" s="27" t="s">
        <v>2</v>
      </c>
      <c r="P8" s="29"/>
      <c r="Q8" s="29"/>
      <c r="R8" s="29"/>
      <c r="S8" s="29"/>
      <c r="T8" s="29"/>
      <c r="U8" s="29"/>
      <c r="V8" s="16"/>
      <c r="W8" s="20"/>
      <c r="X8" s="2"/>
      <c r="Y8" s="20"/>
    </row>
    <row r="9" spans="1:25" ht="18.75" customHeight="1">
      <c r="A9" s="2"/>
      <c r="B9" s="2"/>
      <c r="C9" s="15"/>
      <c r="D9" s="12"/>
      <c r="E9" s="24"/>
      <c r="F9" s="24"/>
      <c r="G9" s="2"/>
      <c r="H9" s="25"/>
      <c r="I9" s="92"/>
      <c r="J9" s="2"/>
      <c r="K9" s="2"/>
      <c r="L9" s="2"/>
      <c r="M9" s="89"/>
      <c r="N9" s="116"/>
      <c r="O9" s="29" t="s">
        <v>26</v>
      </c>
      <c r="P9" s="29"/>
      <c r="Q9" s="27"/>
      <c r="R9" s="274"/>
      <c r="S9" s="275"/>
      <c r="T9" s="276"/>
      <c r="U9" s="105"/>
      <c r="V9" s="2"/>
      <c r="W9" s="2"/>
      <c r="X9" s="2"/>
      <c r="Y9" s="20"/>
    </row>
    <row r="10" spans="1:25" ht="18.75" customHeight="1">
      <c r="A10" s="2"/>
      <c r="B10" s="2"/>
      <c r="C10" s="16"/>
      <c r="D10" s="20"/>
      <c r="E10" s="20"/>
      <c r="F10" s="20"/>
      <c r="G10" s="2"/>
      <c r="H10" s="2"/>
      <c r="I10" s="159"/>
      <c r="J10" s="29"/>
      <c r="K10" s="29"/>
      <c r="L10" s="18"/>
      <c r="M10" s="91"/>
      <c r="N10" s="116"/>
      <c r="O10" s="29" t="s">
        <v>27</v>
      </c>
      <c r="P10" s="29"/>
      <c r="Q10" s="29"/>
      <c r="R10" s="274"/>
      <c r="S10" s="275"/>
      <c r="T10" s="276"/>
      <c r="U10" s="105"/>
      <c r="V10" s="2"/>
      <c r="W10" s="2"/>
      <c r="X10" s="2"/>
      <c r="Y10" s="20"/>
    </row>
    <row r="11" spans="1:25" ht="18.75" customHeight="1">
      <c r="A11" s="2"/>
      <c r="B11" s="2"/>
      <c r="C11" s="30"/>
      <c r="D11" s="29"/>
      <c r="E11" s="20"/>
      <c r="F11" s="20"/>
      <c r="G11" s="31"/>
      <c r="H11" s="2"/>
      <c r="I11" s="29"/>
      <c r="J11" s="18"/>
      <c r="K11" s="2"/>
      <c r="L11" s="2"/>
      <c r="M11" s="89"/>
      <c r="N11" s="116"/>
      <c r="O11" s="20"/>
      <c r="P11" s="20"/>
      <c r="Q11" s="20"/>
      <c r="R11" s="25"/>
      <c r="S11" s="25"/>
      <c r="T11" s="86"/>
      <c r="U11" s="105"/>
      <c r="V11" s="105"/>
      <c r="W11" s="86"/>
      <c r="X11" s="2"/>
      <c r="Y11" s="20"/>
    </row>
    <row r="12" spans="1:28" ht="18.75" customHeight="1">
      <c r="A12" s="2"/>
      <c r="B12" s="2"/>
      <c r="C12" s="16"/>
      <c r="D12" s="27" t="s">
        <v>30</v>
      </c>
      <c r="E12" s="25"/>
      <c r="F12" s="25"/>
      <c r="G12" s="25"/>
      <c r="H12" s="25"/>
      <c r="I12" s="25"/>
      <c r="J12" s="25"/>
      <c r="K12" s="25"/>
      <c r="L12" s="25"/>
      <c r="M12" s="92"/>
      <c r="N12" s="116"/>
      <c r="O12" s="27" t="s">
        <v>3</v>
      </c>
      <c r="P12" s="29"/>
      <c r="Q12" s="27"/>
      <c r="R12" s="29"/>
      <c r="S12" s="218">
        <f>Q55</f>
        <v>0</v>
      </c>
      <c r="T12" s="219"/>
      <c r="U12" s="29" t="s">
        <v>4</v>
      </c>
      <c r="V12" s="116"/>
      <c r="W12" s="25"/>
      <c r="X12" s="2"/>
      <c r="Y12" s="20"/>
      <c r="AA12" s="19" t="s">
        <v>64</v>
      </c>
      <c r="AB12" s="19" t="s">
        <v>65</v>
      </c>
    </row>
    <row r="13" spans="1:28" ht="18.75" customHeight="1">
      <c r="A13" s="2"/>
      <c r="B13" s="2"/>
      <c r="C13" s="16"/>
      <c r="D13" s="235"/>
      <c r="E13" s="236"/>
      <c r="F13" s="236"/>
      <c r="G13" s="236"/>
      <c r="H13" s="236"/>
      <c r="I13" s="236"/>
      <c r="J13" s="236"/>
      <c r="K13" s="236"/>
      <c r="L13" s="237"/>
      <c r="M13" s="92"/>
      <c r="N13" s="116"/>
      <c r="O13" s="27" t="s">
        <v>60</v>
      </c>
      <c r="P13" s="29"/>
      <c r="Q13" s="27"/>
      <c r="R13" s="29"/>
      <c r="S13" s="220">
        <f>T55</f>
        <v>0</v>
      </c>
      <c r="T13" s="221"/>
      <c r="U13" s="29" t="s">
        <v>4</v>
      </c>
      <c r="V13" s="116"/>
      <c r="W13" s="20"/>
      <c r="X13" s="2"/>
      <c r="Y13" s="20"/>
      <c r="AA13" s="117" t="s">
        <v>62</v>
      </c>
      <c r="AB13" s="146"/>
    </row>
    <row r="14" spans="1:28" ht="18.75" customHeight="1">
      <c r="A14" s="2"/>
      <c r="B14" s="2"/>
      <c r="C14" s="2"/>
      <c r="D14" s="238"/>
      <c r="E14" s="239"/>
      <c r="F14" s="239"/>
      <c r="G14" s="239"/>
      <c r="H14" s="239"/>
      <c r="I14" s="239"/>
      <c r="J14" s="239"/>
      <c r="K14" s="239"/>
      <c r="L14" s="240"/>
      <c r="M14" s="93"/>
      <c r="N14" s="116"/>
      <c r="O14" s="27" t="s">
        <v>61</v>
      </c>
      <c r="P14" s="29"/>
      <c r="Q14" s="27"/>
      <c r="R14" s="29"/>
      <c r="T14" s="32" t="e">
        <f>(S13/S12)*100</f>
        <v>#DIV/0!</v>
      </c>
      <c r="U14" s="29" t="s">
        <v>17</v>
      </c>
      <c r="V14" s="116"/>
      <c r="W14" s="20"/>
      <c r="X14" s="2"/>
      <c r="Y14" s="20"/>
      <c r="AA14" s="118" t="s">
        <v>63</v>
      </c>
      <c r="AB14" s="147" t="s">
        <v>84</v>
      </c>
    </row>
    <row r="15" spans="1:28" ht="18.75" customHeight="1">
      <c r="A15" s="2"/>
      <c r="B15" s="2"/>
      <c r="C15" s="2"/>
      <c r="D15" s="29"/>
      <c r="E15" s="29"/>
      <c r="F15" s="29"/>
      <c r="G15" s="29"/>
      <c r="H15" s="29"/>
      <c r="I15" s="29"/>
      <c r="J15" s="29"/>
      <c r="K15" s="29"/>
      <c r="L15" s="29"/>
      <c r="M15" s="93"/>
      <c r="N15" s="116"/>
      <c r="O15" s="116"/>
      <c r="P15" s="116"/>
      <c r="Q15" s="116"/>
      <c r="R15" s="116"/>
      <c r="S15" s="116"/>
      <c r="T15" s="116"/>
      <c r="U15" s="116"/>
      <c r="V15" s="116"/>
      <c r="W15" s="2"/>
      <c r="X15" s="2"/>
      <c r="Y15" s="20"/>
      <c r="AA15" s="118"/>
      <c r="AB15" s="147" t="s">
        <v>85</v>
      </c>
    </row>
    <row r="16" spans="1:28" ht="18.75" customHeight="1">
      <c r="A16" s="2"/>
      <c r="B16" s="2"/>
      <c r="C16" s="33" t="s">
        <v>5</v>
      </c>
      <c r="D16" s="1"/>
      <c r="E16" s="1"/>
      <c r="F16" s="1"/>
      <c r="G16" s="1"/>
      <c r="H16" s="34" t="s">
        <v>20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5"/>
      <c r="W16" s="2"/>
      <c r="X16" s="2"/>
      <c r="Y16" s="20"/>
      <c r="AA16" s="119"/>
      <c r="AB16" s="148" t="s">
        <v>86</v>
      </c>
    </row>
    <row r="17" spans="1:25" s="18" customFormat="1" ht="15" customHeight="1">
      <c r="A17" s="2"/>
      <c r="B17" s="36"/>
      <c r="C17" s="88"/>
      <c r="D17" s="1"/>
      <c r="E17" s="1"/>
      <c r="F17" s="1"/>
      <c r="G17" s="1"/>
      <c r="H17" s="1"/>
      <c r="I17" s="1"/>
      <c r="J17" s="1"/>
      <c r="K17" s="36"/>
      <c r="L17" s="2"/>
      <c r="M17" s="37"/>
      <c r="N17" s="37"/>
      <c r="O17" s="37"/>
      <c r="P17" s="37"/>
      <c r="Q17" s="37"/>
      <c r="R17" s="37"/>
      <c r="S17" s="37"/>
      <c r="T17" s="1"/>
      <c r="U17" s="1"/>
      <c r="V17" s="17"/>
      <c r="W17" s="2"/>
      <c r="X17" s="2"/>
      <c r="Y17" s="2"/>
    </row>
    <row r="18" spans="1:25" s="18" customFormat="1" ht="15" customHeight="1">
      <c r="A18" s="2"/>
      <c r="B18" s="1"/>
      <c r="C18" s="89"/>
      <c r="D18" s="36" t="s">
        <v>18</v>
      </c>
      <c r="E18" s="20"/>
      <c r="F18" s="20"/>
      <c r="G18" s="1"/>
      <c r="H18" s="1"/>
      <c r="I18" s="19"/>
      <c r="J18" s="37" t="s">
        <v>49</v>
      </c>
      <c r="K18" s="91" t="s">
        <v>50</v>
      </c>
      <c r="L18" s="116"/>
      <c r="M18" s="37" t="s">
        <v>58</v>
      </c>
      <c r="N18" s="89"/>
      <c r="O18" s="116"/>
      <c r="P18" s="1"/>
      <c r="Q18" s="1"/>
      <c r="R18" s="1"/>
      <c r="S18" s="37" t="s">
        <v>52</v>
      </c>
      <c r="T18" s="89"/>
      <c r="U18" s="116"/>
      <c r="V18" s="1"/>
      <c r="W18" s="1"/>
      <c r="X18" s="89"/>
      <c r="Y18" s="89"/>
    </row>
    <row r="19" spans="1:25" s="18" customFormat="1" ht="15" customHeight="1">
      <c r="A19" s="2"/>
      <c r="B19" s="1"/>
      <c r="C19" s="182">
        <v>1</v>
      </c>
      <c r="D19" s="261" t="s">
        <v>66</v>
      </c>
      <c r="E19" s="262"/>
      <c r="F19" s="262"/>
      <c r="G19" s="262"/>
      <c r="H19" s="262"/>
      <c r="I19" s="263"/>
      <c r="J19" s="192"/>
      <c r="K19" s="251"/>
      <c r="L19" s="88"/>
      <c r="M19" s="160" t="s">
        <v>7</v>
      </c>
      <c r="N19" s="212"/>
      <c r="O19" s="213"/>
      <c r="P19" s="213"/>
      <c r="Q19" s="214"/>
      <c r="R19" s="88"/>
      <c r="S19" s="160" t="s">
        <v>7</v>
      </c>
      <c r="T19" s="212"/>
      <c r="U19" s="213"/>
      <c r="V19" s="213"/>
      <c r="W19" s="214"/>
      <c r="X19" s="89"/>
      <c r="Y19" s="89"/>
    </row>
    <row r="20" spans="1:25" s="18" customFormat="1" ht="15" customHeight="1">
      <c r="A20" s="2"/>
      <c r="B20" s="1"/>
      <c r="C20" s="270"/>
      <c r="D20" s="264"/>
      <c r="E20" s="265"/>
      <c r="F20" s="265"/>
      <c r="G20" s="265"/>
      <c r="H20" s="265"/>
      <c r="I20" s="266"/>
      <c r="J20" s="250"/>
      <c r="K20" s="252"/>
      <c r="L20" s="88"/>
      <c r="M20" s="161" t="s">
        <v>32</v>
      </c>
      <c r="N20" s="212"/>
      <c r="O20" s="213"/>
      <c r="P20" s="213"/>
      <c r="Q20" s="214"/>
      <c r="R20" s="88"/>
      <c r="S20" s="162" t="s">
        <v>7</v>
      </c>
      <c r="T20" s="212"/>
      <c r="U20" s="213"/>
      <c r="V20" s="213"/>
      <c r="W20" s="214"/>
      <c r="X20" s="89"/>
      <c r="Y20" s="89"/>
    </row>
    <row r="21" spans="2:25" s="18" customFormat="1" ht="15" customHeight="1" thickBot="1">
      <c r="B21" s="75"/>
      <c r="C21" s="183"/>
      <c r="D21" s="267"/>
      <c r="E21" s="268"/>
      <c r="F21" s="268"/>
      <c r="G21" s="268"/>
      <c r="H21" s="268"/>
      <c r="I21" s="269"/>
      <c r="J21" s="193"/>
      <c r="K21" s="253"/>
      <c r="L21" s="88"/>
      <c r="M21" s="163" t="s">
        <v>8</v>
      </c>
      <c r="N21" s="212"/>
      <c r="O21" s="213"/>
      <c r="P21" s="213"/>
      <c r="Q21" s="214"/>
      <c r="R21" s="88"/>
      <c r="S21" s="164" t="s">
        <v>7</v>
      </c>
      <c r="T21" s="212"/>
      <c r="U21" s="213"/>
      <c r="V21" s="213"/>
      <c r="W21" s="214"/>
      <c r="X21" s="89"/>
      <c r="Y21" s="89"/>
    </row>
    <row r="22" spans="1:25" s="18" customFormat="1" ht="15" customHeight="1">
      <c r="A22" s="2"/>
      <c r="B22" s="1"/>
      <c r="C22" s="89"/>
      <c r="D22" s="1"/>
      <c r="E22" s="88"/>
      <c r="F22" s="88"/>
      <c r="G22" s="88"/>
      <c r="H22" s="111"/>
      <c r="I22" s="88"/>
      <c r="J22" s="88"/>
      <c r="K22" s="38"/>
      <c r="L22" s="165"/>
      <c r="M22" s="166"/>
      <c r="N22" s="88"/>
      <c r="O22" s="165"/>
      <c r="P22" s="88"/>
      <c r="Q22" s="1"/>
      <c r="R22" s="88"/>
      <c r="S22" s="166"/>
      <c r="T22" s="1"/>
      <c r="U22" s="165"/>
      <c r="V22" s="1"/>
      <c r="W22" s="1"/>
      <c r="X22" s="89"/>
      <c r="Y22" s="89"/>
    </row>
    <row r="23" spans="1:25" s="18" customFormat="1" ht="15" customHeight="1">
      <c r="A23" s="2"/>
      <c r="B23" s="1"/>
      <c r="C23" s="89"/>
      <c r="D23" s="36" t="s">
        <v>31</v>
      </c>
      <c r="E23" s="20"/>
      <c r="F23" s="20"/>
      <c r="G23" s="1"/>
      <c r="H23" s="1"/>
      <c r="I23" s="19"/>
      <c r="J23" s="37" t="s">
        <v>49</v>
      </c>
      <c r="K23" s="106" t="s">
        <v>50</v>
      </c>
      <c r="L23" s="89"/>
      <c r="M23" s="37" t="s">
        <v>59</v>
      </c>
      <c r="N23" s="89"/>
      <c r="O23" s="116"/>
      <c r="P23" s="88"/>
      <c r="Q23" s="88"/>
      <c r="R23" s="88"/>
      <c r="S23" s="37" t="s">
        <v>52</v>
      </c>
      <c r="T23" s="89"/>
      <c r="U23" s="116"/>
      <c r="V23" s="88"/>
      <c r="W23" s="88"/>
      <c r="X23" s="89"/>
      <c r="Y23" s="89"/>
    </row>
    <row r="24" spans="1:25" s="18" customFormat="1" ht="15" customHeight="1">
      <c r="A24" s="2"/>
      <c r="B24" s="1"/>
      <c r="C24" s="182">
        <v>2</v>
      </c>
      <c r="D24" s="245" t="s">
        <v>67</v>
      </c>
      <c r="E24" s="246"/>
      <c r="F24" s="246"/>
      <c r="G24" s="246"/>
      <c r="H24" s="246"/>
      <c r="I24" s="247"/>
      <c r="J24" s="190"/>
      <c r="K24" s="192"/>
      <c r="L24" s="88"/>
      <c r="M24" s="167" t="s">
        <v>7</v>
      </c>
      <c r="N24" s="212"/>
      <c r="O24" s="213"/>
      <c r="P24" s="213"/>
      <c r="Q24" s="214"/>
      <c r="R24" s="88"/>
      <c r="S24" s="167" t="s">
        <v>7</v>
      </c>
      <c r="T24" s="212"/>
      <c r="U24" s="213"/>
      <c r="V24" s="213"/>
      <c r="W24" s="214"/>
      <c r="X24" s="89"/>
      <c r="Y24" s="89"/>
    </row>
    <row r="25" spans="2:25" s="18" customFormat="1" ht="15" customHeight="1" thickBot="1">
      <c r="B25" s="1"/>
      <c r="C25" s="183"/>
      <c r="D25" s="187"/>
      <c r="E25" s="188"/>
      <c r="F25" s="188"/>
      <c r="G25" s="188"/>
      <c r="H25" s="188"/>
      <c r="I25" s="189"/>
      <c r="J25" s="191"/>
      <c r="K25" s="193"/>
      <c r="L25" s="88"/>
      <c r="M25" s="164" t="s">
        <v>32</v>
      </c>
      <c r="N25" s="215"/>
      <c r="O25" s="216"/>
      <c r="P25" s="216"/>
      <c r="Q25" s="217"/>
      <c r="R25" s="88"/>
      <c r="S25" s="164" t="s">
        <v>7</v>
      </c>
      <c r="T25" s="215"/>
      <c r="U25" s="216"/>
      <c r="V25" s="216"/>
      <c r="W25" s="217"/>
      <c r="X25" s="89"/>
      <c r="Y25" s="89"/>
    </row>
    <row r="26" spans="1:25" s="18" customFormat="1" ht="15" customHeight="1">
      <c r="A26" s="2"/>
      <c r="B26" s="1"/>
      <c r="C26" s="182">
        <v>3</v>
      </c>
      <c r="D26" s="184" t="s">
        <v>68</v>
      </c>
      <c r="E26" s="185"/>
      <c r="F26" s="185"/>
      <c r="G26" s="185"/>
      <c r="H26" s="185"/>
      <c r="I26" s="186"/>
      <c r="J26" s="190"/>
      <c r="K26" s="192"/>
      <c r="L26" s="88"/>
      <c r="M26" s="167" t="s">
        <v>7</v>
      </c>
      <c r="N26" s="212"/>
      <c r="O26" s="213"/>
      <c r="P26" s="213"/>
      <c r="Q26" s="214"/>
      <c r="R26" s="88"/>
      <c r="S26" s="167" t="s">
        <v>7</v>
      </c>
      <c r="T26" s="212"/>
      <c r="U26" s="213"/>
      <c r="V26" s="213"/>
      <c r="W26" s="214"/>
      <c r="X26" s="89"/>
      <c r="Y26" s="89"/>
    </row>
    <row r="27" spans="1:25" s="18" customFormat="1" ht="15" customHeight="1" thickBot="1">
      <c r="A27" s="2"/>
      <c r="B27" s="36"/>
      <c r="C27" s="183"/>
      <c r="D27" s="187"/>
      <c r="E27" s="188"/>
      <c r="F27" s="188"/>
      <c r="G27" s="188"/>
      <c r="H27" s="188"/>
      <c r="I27" s="189"/>
      <c r="J27" s="191"/>
      <c r="K27" s="193"/>
      <c r="L27" s="88"/>
      <c r="M27" s="164" t="s">
        <v>32</v>
      </c>
      <c r="N27" s="215"/>
      <c r="O27" s="216"/>
      <c r="P27" s="216"/>
      <c r="Q27" s="217"/>
      <c r="R27" s="88"/>
      <c r="S27" s="164" t="s">
        <v>7</v>
      </c>
      <c r="T27" s="215"/>
      <c r="U27" s="216"/>
      <c r="V27" s="216"/>
      <c r="W27" s="217"/>
      <c r="X27" s="89"/>
      <c r="Y27" s="89"/>
    </row>
    <row r="28" spans="1:25" s="18" customFormat="1" ht="15" customHeight="1">
      <c r="A28" s="2"/>
      <c r="B28" s="1"/>
      <c r="C28" s="182">
        <v>4</v>
      </c>
      <c r="D28" s="184" t="s">
        <v>69</v>
      </c>
      <c r="E28" s="185"/>
      <c r="F28" s="185"/>
      <c r="G28" s="185"/>
      <c r="H28" s="185"/>
      <c r="I28" s="186"/>
      <c r="J28" s="190"/>
      <c r="K28" s="192"/>
      <c r="L28" s="88"/>
      <c r="M28" s="167" t="s">
        <v>7</v>
      </c>
      <c r="N28" s="212"/>
      <c r="O28" s="213"/>
      <c r="P28" s="213"/>
      <c r="Q28" s="214"/>
      <c r="R28" s="88"/>
      <c r="S28" s="167" t="s">
        <v>7</v>
      </c>
      <c r="T28" s="212"/>
      <c r="U28" s="213"/>
      <c r="V28" s="213"/>
      <c r="W28" s="214"/>
      <c r="X28" s="89"/>
      <c r="Y28" s="89"/>
    </row>
    <row r="29" spans="1:25" s="18" customFormat="1" ht="15" customHeight="1" thickBot="1">
      <c r="A29" s="2"/>
      <c r="B29" s="1"/>
      <c r="C29" s="183"/>
      <c r="D29" s="187"/>
      <c r="E29" s="188"/>
      <c r="F29" s="188"/>
      <c r="G29" s="188"/>
      <c r="H29" s="188"/>
      <c r="I29" s="189"/>
      <c r="J29" s="191"/>
      <c r="K29" s="193"/>
      <c r="L29" s="88"/>
      <c r="M29" s="164" t="s">
        <v>32</v>
      </c>
      <c r="N29" s="215"/>
      <c r="O29" s="216"/>
      <c r="P29" s="216"/>
      <c r="Q29" s="217"/>
      <c r="R29" s="88"/>
      <c r="S29" s="164" t="s">
        <v>7</v>
      </c>
      <c r="T29" s="215"/>
      <c r="U29" s="216"/>
      <c r="V29" s="216"/>
      <c r="W29" s="217"/>
      <c r="X29" s="89"/>
      <c r="Y29" s="89"/>
    </row>
    <row r="30" spans="1:25" s="18" customFormat="1" ht="15" customHeight="1">
      <c r="A30" s="2"/>
      <c r="B30" s="1"/>
      <c r="C30" s="182">
        <v>5</v>
      </c>
      <c r="D30" s="184" t="s">
        <v>70</v>
      </c>
      <c r="E30" s="185"/>
      <c r="F30" s="185"/>
      <c r="G30" s="185"/>
      <c r="H30" s="185"/>
      <c r="I30" s="186"/>
      <c r="J30" s="190"/>
      <c r="K30" s="192"/>
      <c r="L30" s="88"/>
      <c r="M30" s="167" t="s">
        <v>7</v>
      </c>
      <c r="N30" s="212"/>
      <c r="O30" s="213"/>
      <c r="P30" s="213"/>
      <c r="Q30" s="214"/>
      <c r="R30" s="88"/>
      <c r="S30" s="167" t="s">
        <v>7</v>
      </c>
      <c r="T30" s="212"/>
      <c r="U30" s="213"/>
      <c r="V30" s="213"/>
      <c r="W30" s="214"/>
      <c r="X30" s="89"/>
      <c r="Y30" s="89"/>
    </row>
    <row r="31" spans="1:25" s="18" customFormat="1" ht="15" customHeight="1" thickBot="1">
      <c r="A31" s="2"/>
      <c r="B31" s="1"/>
      <c r="C31" s="183"/>
      <c r="D31" s="187"/>
      <c r="E31" s="188"/>
      <c r="F31" s="188"/>
      <c r="G31" s="188"/>
      <c r="H31" s="188"/>
      <c r="I31" s="189"/>
      <c r="J31" s="191"/>
      <c r="K31" s="193"/>
      <c r="L31" s="88"/>
      <c r="M31" s="164" t="s">
        <v>32</v>
      </c>
      <c r="N31" s="215"/>
      <c r="O31" s="216"/>
      <c r="P31" s="216"/>
      <c r="Q31" s="217"/>
      <c r="R31" s="88"/>
      <c r="S31" s="164" t="s">
        <v>7</v>
      </c>
      <c r="T31" s="215"/>
      <c r="U31" s="216"/>
      <c r="V31" s="216"/>
      <c r="W31" s="217"/>
      <c r="X31" s="89"/>
      <c r="Y31" s="89"/>
    </row>
    <row r="32" spans="1:25" s="18" customFormat="1" ht="15" customHeight="1">
      <c r="A32" s="2"/>
      <c r="B32" s="1"/>
      <c r="C32" s="182">
        <v>6</v>
      </c>
      <c r="D32" s="184" t="s">
        <v>71</v>
      </c>
      <c r="E32" s="185"/>
      <c r="F32" s="185"/>
      <c r="G32" s="185"/>
      <c r="H32" s="185"/>
      <c r="I32" s="186"/>
      <c r="J32" s="190"/>
      <c r="K32" s="192"/>
      <c r="L32" s="88"/>
      <c r="M32" s="167" t="s">
        <v>7</v>
      </c>
      <c r="N32" s="212"/>
      <c r="O32" s="213"/>
      <c r="P32" s="213"/>
      <c r="Q32" s="214"/>
      <c r="R32" s="88"/>
      <c r="S32" s="167" t="s">
        <v>7</v>
      </c>
      <c r="T32" s="212"/>
      <c r="U32" s="213"/>
      <c r="V32" s="213"/>
      <c r="W32" s="214"/>
      <c r="X32" s="89"/>
      <c r="Y32" s="89"/>
    </row>
    <row r="33" spans="1:25" ht="15" customHeight="1" thickBot="1">
      <c r="A33" s="2"/>
      <c r="B33" s="39"/>
      <c r="C33" s="183"/>
      <c r="D33" s="187"/>
      <c r="E33" s="188"/>
      <c r="F33" s="188"/>
      <c r="G33" s="188"/>
      <c r="H33" s="188"/>
      <c r="I33" s="189"/>
      <c r="J33" s="191"/>
      <c r="K33" s="193"/>
      <c r="L33" s="88"/>
      <c r="M33" s="164" t="s">
        <v>32</v>
      </c>
      <c r="N33" s="215"/>
      <c r="O33" s="216"/>
      <c r="P33" s="216"/>
      <c r="Q33" s="217"/>
      <c r="R33" s="116"/>
      <c r="S33" s="164" t="s">
        <v>7</v>
      </c>
      <c r="T33" s="215"/>
      <c r="U33" s="216"/>
      <c r="V33" s="216"/>
      <c r="W33" s="217"/>
      <c r="X33" s="87"/>
      <c r="Y33" s="87"/>
    </row>
    <row r="34" spans="1:25" s="18" customFormat="1" ht="15" customHeight="1">
      <c r="A34" s="2"/>
      <c r="B34" s="1"/>
      <c r="C34" s="182">
        <v>7</v>
      </c>
      <c r="D34" s="184" t="s">
        <v>72</v>
      </c>
      <c r="E34" s="185"/>
      <c r="F34" s="185"/>
      <c r="G34" s="185"/>
      <c r="H34" s="185"/>
      <c r="I34" s="186"/>
      <c r="J34" s="190"/>
      <c r="K34" s="192"/>
      <c r="L34" s="88"/>
      <c r="M34" s="167" t="s">
        <v>7</v>
      </c>
      <c r="N34" s="212"/>
      <c r="O34" s="213"/>
      <c r="P34" s="213"/>
      <c r="Q34" s="214"/>
      <c r="R34" s="88"/>
      <c r="S34" s="167" t="s">
        <v>7</v>
      </c>
      <c r="T34" s="212"/>
      <c r="U34" s="213"/>
      <c r="V34" s="213"/>
      <c r="W34" s="214"/>
      <c r="X34" s="89"/>
      <c r="Y34" s="89"/>
    </row>
    <row r="35" spans="1:25" ht="15" customHeight="1" thickBot="1">
      <c r="A35" s="2"/>
      <c r="B35" s="39"/>
      <c r="C35" s="183"/>
      <c r="D35" s="187"/>
      <c r="E35" s="188"/>
      <c r="F35" s="188"/>
      <c r="G35" s="188"/>
      <c r="H35" s="188"/>
      <c r="I35" s="189"/>
      <c r="J35" s="191"/>
      <c r="K35" s="193"/>
      <c r="L35" s="88"/>
      <c r="M35" s="164" t="s">
        <v>32</v>
      </c>
      <c r="N35" s="215"/>
      <c r="O35" s="216"/>
      <c r="P35" s="216"/>
      <c r="Q35" s="217"/>
      <c r="R35" s="116"/>
      <c r="S35" s="164" t="s">
        <v>7</v>
      </c>
      <c r="T35" s="215"/>
      <c r="U35" s="216"/>
      <c r="V35" s="216"/>
      <c r="W35" s="217"/>
      <c r="X35" s="87"/>
      <c r="Y35" s="87"/>
    </row>
    <row r="36" spans="1:25" s="18" customFormat="1" ht="15" customHeight="1">
      <c r="A36" s="2"/>
      <c r="B36" s="1"/>
      <c r="C36" s="182">
        <v>8</v>
      </c>
      <c r="D36" s="184" t="s">
        <v>73</v>
      </c>
      <c r="E36" s="185"/>
      <c r="F36" s="185"/>
      <c r="G36" s="185"/>
      <c r="H36" s="185"/>
      <c r="I36" s="186"/>
      <c r="J36" s="190"/>
      <c r="K36" s="192"/>
      <c r="L36" s="88"/>
      <c r="M36" s="167" t="s">
        <v>7</v>
      </c>
      <c r="N36" s="212"/>
      <c r="O36" s="213"/>
      <c r="P36" s="213"/>
      <c r="Q36" s="214"/>
      <c r="R36" s="88"/>
      <c r="S36" s="167" t="s">
        <v>7</v>
      </c>
      <c r="T36" s="212"/>
      <c r="U36" s="213"/>
      <c r="V36" s="213"/>
      <c r="W36" s="214"/>
      <c r="X36" s="89"/>
      <c r="Y36" s="89"/>
    </row>
    <row r="37" spans="2:25" s="18" customFormat="1" ht="15" customHeight="1" thickBot="1">
      <c r="B37" s="1"/>
      <c r="C37" s="183"/>
      <c r="D37" s="187"/>
      <c r="E37" s="188"/>
      <c r="F37" s="188"/>
      <c r="G37" s="188"/>
      <c r="H37" s="188"/>
      <c r="I37" s="189"/>
      <c r="J37" s="191"/>
      <c r="K37" s="193"/>
      <c r="L37" s="88"/>
      <c r="M37" s="164" t="s">
        <v>32</v>
      </c>
      <c r="N37" s="215"/>
      <c r="O37" s="216"/>
      <c r="P37" s="216"/>
      <c r="Q37" s="217"/>
      <c r="R37" s="88"/>
      <c r="S37" s="164" t="s">
        <v>7</v>
      </c>
      <c r="T37" s="215"/>
      <c r="U37" s="216"/>
      <c r="V37" s="216"/>
      <c r="W37" s="217"/>
      <c r="X37" s="89"/>
      <c r="Y37" s="89"/>
    </row>
    <row r="38" spans="1:25" s="18" customFormat="1" ht="15" customHeight="1">
      <c r="A38" s="2"/>
      <c r="B38" s="1"/>
      <c r="C38" s="182">
        <v>9</v>
      </c>
      <c r="D38" s="184" t="s">
        <v>81</v>
      </c>
      <c r="E38" s="185"/>
      <c r="F38" s="185"/>
      <c r="G38" s="185"/>
      <c r="H38" s="185"/>
      <c r="I38" s="186"/>
      <c r="J38" s="190"/>
      <c r="K38" s="192"/>
      <c r="L38" s="88"/>
      <c r="M38" s="167" t="s">
        <v>7</v>
      </c>
      <c r="N38" s="212"/>
      <c r="O38" s="213"/>
      <c r="P38" s="213"/>
      <c r="Q38" s="214"/>
      <c r="R38" s="88"/>
      <c r="S38" s="167" t="s">
        <v>7</v>
      </c>
      <c r="T38" s="212"/>
      <c r="U38" s="213"/>
      <c r="V38" s="213"/>
      <c r="W38" s="214"/>
      <c r="X38" s="89"/>
      <c r="Y38" s="89"/>
    </row>
    <row r="39" spans="1:25" s="18" customFormat="1" ht="15" customHeight="1" thickBot="1">
      <c r="A39" s="2"/>
      <c r="B39" s="36"/>
      <c r="C39" s="183"/>
      <c r="D39" s="187"/>
      <c r="E39" s="188"/>
      <c r="F39" s="188"/>
      <c r="G39" s="188"/>
      <c r="H39" s="188"/>
      <c r="I39" s="189"/>
      <c r="J39" s="191"/>
      <c r="K39" s="193"/>
      <c r="L39" s="88"/>
      <c r="M39" s="164" t="s">
        <v>32</v>
      </c>
      <c r="N39" s="215"/>
      <c r="O39" s="216"/>
      <c r="P39" s="216"/>
      <c r="Q39" s="217"/>
      <c r="R39" s="88"/>
      <c r="S39" s="164" t="s">
        <v>7</v>
      </c>
      <c r="T39" s="215"/>
      <c r="U39" s="216"/>
      <c r="V39" s="216"/>
      <c r="W39" s="217"/>
      <c r="X39" s="89"/>
      <c r="Y39" s="89"/>
    </row>
    <row r="40" spans="1:25" s="18" customFormat="1" ht="15" customHeight="1">
      <c r="A40" s="2"/>
      <c r="B40" s="1"/>
      <c r="C40" s="182">
        <v>10</v>
      </c>
      <c r="D40" s="184" t="s">
        <v>82</v>
      </c>
      <c r="E40" s="185"/>
      <c r="F40" s="185"/>
      <c r="G40" s="185"/>
      <c r="H40" s="185"/>
      <c r="I40" s="186"/>
      <c r="J40" s="190"/>
      <c r="K40" s="192"/>
      <c r="L40" s="88"/>
      <c r="M40" s="167" t="s">
        <v>7</v>
      </c>
      <c r="N40" s="212"/>
      <c r="O40" s="213"/>
      <c r="P40" s="213"/>
      <c r="Q40" s="214"/>
      <c r="R40" s="88"/>
      <c r="S40" s="167" t="s">
        <v>7</v>
      </c>
      <c r="T40" s="212"/>
      <c r="U40" s="213"/>
      <c r="V40" s="213"/>
      <c r="W40" s="214"/>
      <c r="X40" s="89"/>
      <c r="Y40" s="89"/>
    </row>
    <row r="41" spans="1:25" s="18" customFormat="1" ht="15" customHeight="1" thickBot="1">
      <c r="A41" s="2"/>
      <c r="B41" s="36"/>
      <c r="C41" s="183"/>
      <c r="D41" s="187"/>
      <c r="E41" s="188"/>
      <c r="F41" s="188"/>
      <c r="G41" s="188"/>
      <c r="H41" s="188"/>
      <c r="I41" s="189"/>
      <c r="J41" s="191"/>
      <c r="K41" s="193"/>
      <c r="L41" s="88"/>
      <c r="M41" s="164" t="s">
        <v>32</v>
      </c>
      <c r="N41" s="215"/>
      <c r="O41" s="216"/>
      <c r="P41" s="216"/>
      <c r="Q41" s="217"/>
      <c r="R41" s="88"/>
      <c r="S41" s="164" t="s">
        <v>7</v>
      </c>
      <c r="T41" s="215"/>
      <c r="U41" s="216"/>
      <c r="V41" s="216"/>
      <c r="W41" s="217"/>
      <c r="X41" s="89"/>
      <c r="Y41" s="89"/>
    </row>
    <row r="42" spans="1:25" s="18" customFormat="1" ht="15" customHeight="1">
      <c r="A42" s="2"/>
      <c r="B42" s="36"/>
      <c r="C42" s="175" t="s">
        <v>53</v>
      </c>
      <c r="D42" s="176" t="s">
        <v>76</v>
      </c>
      <c r="E42" s="88"/>
      <c r="F42" s="88"/>
      <c r="G42" s="88"/>
      <c r="H42" s="88"/>
      <c r="I42" s="88"/>
      <c r="J42" s="168"/>
      <c r="K42" s="88"/>
      <c r="L42" s="88"/>
      <c r="M42" s="88"/>
      <c r="N42" s="88"/>
      <c r="O42" s="88"/>
      <c r="P42" s="168"/>
      <c r="Q42" s="88"/>
      <c r="R42" s="88"/>
      <c r="S42" s="88"/>
      <c r="T42" s="88"/>
      <c r="U42" s="88"/>
      <c r="V42" s="90"/>
      <c r="W42" s="89"/>
      <c r="X42" s="89"/>
      <c r="Y42" s="89"/>
    </row>
    <row r="43" spans="1:25" s="18" customFormat="1" ht="15" customHeight="1">
      <c r="A43" s="2"/>
      <c r="B43" s="36"/>
      <c r="C43" s="175" t="s">
        <v>51</v>
      </c>
      <c r="D43" s="176" t="s">
        <v>95</v>
      </c>
      <c r="E43" s="88"/>
      <c r="F43" s="88"/>
      <c r="G43" s="88"/>
      <c r="H43" s="88"/>
      <c r="I43" s="88"/>
      <c r="J43" s="168"/>
      <c r="K43" s="88"/>
      <c r="L43" s="88"/>
      <c r="M43" s="88"/>
      <c r="N43" s="88"/>
      <c r="O43" s="88"/>
      <c r="P43" s="168"/>
      <c r="Q43" s="88"/>
      <c r="R43" s="88"/>
      <c r="S43" s="88"/>
      <c r="T43" s="88"/>
      <c r="U43" s="88"/>
      <c r="V43" s="90"/>
      <c r="W43" s="2"/>
      <c r="X43" s="2"/>
      <c r="Y43" s="2"/>
    </row>
    <row r="44" spans="1:18" s="2" customFormat="1" ht="15" customHeight="1">
      <c r="A44" s="1"/>
      <c r="B44" s="1"/>
      <c r="C44" s="176"/>
      <c r="D44" s="176" t="s">
        <v>96</v>
      </c>
      <c r="E44" s="88"/>
      <c r="F44" s="88"/>
      <c r="G44" s="88"/>
      <c r="H44" s="88"/>
      <c r="I44" s="88"/>
      <c r="J44" s="88"/>
      <c r="K44" s="88"/>
      <c r="L44" s="88"/>
      <c r="M44" s="88"/>
      <c r="N44" s="89"/>
      <c r="O44" s="89"/>
      <c r="P44" s="89"/>
      <c r="Q44" s="89"/>
      <c r="R44" s="89"/>
    </row>
    <row r="45" spans="1:13" s="2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25" ht="15.75">
      <c r="A46" s="2"/>
      <c r="B46" s="2"/>
      <c r="C46" s="23" t="s">
        <v>21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5" t="s">
        <v>6</v>
      </c>
      <c r="W46" s="2"/>
      <c r="X46" s="2"/>
      <c r="Y46" s="20"/>
    </row>
    <row r="47" spans="1:25" ht="15.75">
      <c r="A47" s="2"/>
      <c r="B47" s="2"/>
      <c r="C47" s="2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7"/>
      <c r="W47" s="2"/>
      <c r="X47" s="2"/>
      <c r="Y47" s="20"/>
    </row>
    <row r="48" spans="1:25" ht="12.75">
      <c r="A48" s="40"/>
      <c r="B48" s="40"/>
      <c r="C48" s="4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2"/>
      <c r="W48" s="2"/>
      <c r="X48" s="2"/>
      <c r="Y48" s="20"/>
    </row>
    <row r="49" spans="1:25" ht="12.75">
      <c r="A49" s="2"/>
      <c r="B49" s="2"/>
      <c r="C49" s="2"/>
      <c r="D49" s="2"/>
      <c r="E49" s="2"/>
      <c r="F49" s="2"/>
      <c r="G49" s="43" t="s">
        <v>38</v>
      </c>
      <c r="H49" s="44"/>
      <c r="I49" s="44"/>
      <c r="J49" s="44"/>
      <c r="K49" s="44"/>
      <c r="L49" s="44"/>
      <c r="M49" s="44"/>
      <c r="N49" s="44"/>
      <c r="O49" s="44"/>
      <c r="P49" s="45"/>
      <c r="Q49" s="2"/>
      <c r="R49" s="2"/>
      <c r="S49" s="43" t="s">
        <v>10</v>
      </c>
      <c r="T49" s="44"/>
      <c r="U49" s="44"/>
      <c r="V49" s="45"/>
      <c r="W49" s="2"/>
      <c r="X49" s="2"/>
      <c r="Y49" s="20"/>
    </row>
    <row r="50" spans="1:25" ht="23.25" customHeight="1" thickBot="1">
      <c r="A50" s="40"/>
      <c r="B50" s="40"/>
      <c r="C50" s="46"/>
      <c r="D50" s="47"/>
      <c r="E50" s="293" t="s">
        <v>11</v>
      </c>
      <c r="F50" s="48" t="s">
        <v>99</v>
      </c>
      <c r="G50" s="178" t="s">
        <v>98</v>
      </c>
      <c r="H50" s="50" t="s">
        <v>39</v>
      </c>
      <c r="I50" s="206" t="s">
        <v>22</v>
      </c>
      <c r="J50" s="207"/>
      <c r="K50" s="50" t="s">
        <v>37</v>
      </c>
      <c r="L50" s="50" t="s">
        <v>13</v>
      </c>
      <c r="M50" s="202" t="s">
        <v>34</v>
      </c>
      <c r="N50" s="203"/>
      <c r="O50" s="202" t="s">
        <v>40</v>
      </c>
      <c r="P50" s="203"/>
      <c r="Q50" s="51" t="s">
        <v>14</v>
      </c>
      <c r="R50" s="52"/>
      <c r="S50" s="53" t="s">
        <v>54</v>
      </c>
      <c r="T50" s="53" t="s">
        <v>48</v>
      </c>
      <c r="U50" s="53" t="s">
        <v>55</v>
      </c>
      <c r="V50" s="53" t="s">
        <v>56</v>
      </c>
      <c r="W50" s="2"/>
      <c r="X50" s="2"/>
      <c r="Y50" s="20"/>
    </row>
    <row r="51" spans="1:25" ht="12.75" customHeight="1" thickBot="1">
      <c r="A51" s="40"/>
      <c r="B51" s="40"/>
      <c r="C51" s="54"/>
      <c r="D51" s="241" t="s">
        <v>15</v>
      </c>
      <c r="E51" s="292">
        <v>2014</v>
      </c>
      <c r="F51" s="292"/>
      <c r="G51" s="56">
        <f aca="true" t="shared" si="0" ref="G51:I54">G57+G62+G67+G72+G77+G82+G87+G101+G106+G111</f>
        <v>0</v>
      </c>
      <c r="H51" s="57">
        <f t="shared" si="0"/>
        <v>0</v>
      </c>
      <c r="I51" s="243">
        <f t="shared" si="0"/>
        <v>0</v>
      </c>
      <c r="J51" s="244"/>
      <c r="K51" s="57">
        <f aca="true" t="shared" si="1" ref="K51:M54">K57+K62+K67+K72+K77+K82+K87+K101+K106+K111</f>
        <v>0</v>
      </c>
      <c r="L51" s="57">
        <f t="shared" si="1"/>
        <v>0</v>
      </c>
      <c r="M51" s="243">
        <f t="shared" si="1"/>
        <v>0</v>
      </c>
      <c r="N51" s="244" t="e">
        <f>N57+N62+N67+N72+N77+N82+N87+N101+N106+N111+#REF!+#REF!+#REF!+#REF!+#REF!+#REF!+#REF!+#REF!+#REF!+#REF!</f>
        <v>#REF!</v>
      </c>
      <c r="O51" s="204">
        <f>O57+O62+O67+O72+O77+O82+O87+O101+O106+O111</f>
        <v>0</v>
      </c>
      <c r="P51" s="205" t="e">
        <f>P57+P62+P67+P72+P77+P82+P87+P101+P106+P111+#REF!+#REF!+#REF!+#REF!+#REF!+#REF!+#REF!+#REF!+#REF!+#REF!</f>
        <v>#REF!</v>
      </c>
      <c r="Q51" s="58">
        <f>G51+H51+I51+K51+L51+M51+O51</f>
        <v>0</v>
      </c>
      <c r="R51" s="59"/>
      <c r="S51" s="56">
        <f aca="true" t="shared" si="2" ref="S51:V54">S57+S62+S67+S72+S77+S82+S87+S101+S106+S111</f>
        <v>0</v>
      </c>
      <c r="T51" s="60">
        <f t="shared" si="2"/>
        <v>0</v>
      </c>
      <c r="U51" s="60">
        <f t="shared" si="2"/>
        <v>0</v>
      </c>
      <c r="V51" s="61">
        <f t="shared" si="2"/>
        <v>0</v>
      </c>
      <c r="W51" s="2"/>
      <c r="X51" s="2"/>
      <c r="Y51" s="20"/>
    </row>
    <row r="52" spans="1:25" ht="13.5" thickBot="1">
      <c r="A52" s="40"/>
      <c r="B52" s="40"/>
      <c r="C52" s="54"/>
      <c r="D52" s="242"/>
      <c r="E52" s="62">
        <v>2015</v>
      </c>
      <c r="F52" s="55"/>
      <c r="G52" s="56">
        <f t="shared" si="0"/>
        <v>0</v>
      </c>
      <c r="H52" s="60">
        <f t="shared" si="0"/>
        <v>0</v>
      </c>
      <c r="I52" s="204">
        <f t="shared" si="0"/>
        <v>0</v>
      </c>
      <c r="J52" s="205"/>
      <c r="K52" s="60">
        <f t="shared" si="1"/>
        <v>0</v>
      </c>
      <c r="L52" s="60">
        <f t="shared" si="1"/>
        <v>0</v>
      </c>
      <c r="M52" s="204">
        <f t="shared" si="1"/>
        <v>0</v>
      </c>
      <c r="N52" s="205" t="e">
        <f>N58+N63+N68+N73+N78+N83+N88+N102+N107+N112+#REF!+#REF!+#REF!+#REF!+#REF!+#REF!+#REF!+#REF!+#REF!+#REF!</f>
        <v>#REF!</v>
      </c>
      <c r="O52" s="204">
        <f>O58+O63+O68+O73+O78+O83+O88+O102+O107+O112</f>
        <v>0</v>
      </c>
      <c r="P52" s="205" t="e">
        <f>P58+P63+P68+P73+P78+P83+P88+P102+P107+P112+#REF!+#REF!+#REF!+#REF!+#REF!+#REF!+#REF!+#REF!+#REF!+#REF!</f>
        <v>#REF!</v>
      </c>
      <c r="Q52" s="58">
        <f>G52+H52+I52+K52+L52+M52+O52</f>
        <v>0</v>
      </c>
      <c r="R52" s="59"/>
      <c r="S52" s="56">
        <f t="shared" si="2"/>
        <v>0</v>
      </c>
      <c r="T52" s="60">
        <f t="shared" si="2"/>
        <v>0</v>
      </c>
      <c r="U52" s="60">
        <f t="shared" si="2"/>
        <v>0</v>
      </c>
      <c r="V52" s="61">
        <f t="shared" si="2"/>
        <v>0</v>
      </c>
      <c r="W52" s="2"/>
      <c r="X52" s="2"/>
      <c r="Y52" s="20"/>
    </row>
    <row r="53" spans="1:25" ht="13.5" thickBot="1">
      <c r="A53" s="40"/>
      <c r="B53" s="40"/>
      <c r="C53" s="54"/>
      <c r="D53" s="242"/>
      <c r="E53" s="55">
        <v>2016</v>
      </c>
      <c r="F53" s="55"/>
      <c r="G53" s="56">
        <f t="shared" si="0"/>
        <v>0</v>
      </c>
      <c r="H53" s="60">
        <f t="shared" si="0"/>
        <v>0</v>
      </c>
      <c r="I53" s="204">
        <f t="shared" si="0"/>
        <v>0</v>
      </c>
      <c r="J53" s="205"/>
      <c r="K53" s="60">
        <f t="shared" si="1"/>
        <v>0</v>
      </c>
      <c r="L53" s="60">
        <f t="shared" si="1"/>
        <v>0</v>
      </c>
      <c r="M53" s="204">
        <f t="shared" si="1"/>
        <v>0</v>
      </c>
      <c r="N53" s="205" t="e">
        <f>N60+N65+N70+N75+N80+N85+N90+N104+N109+N114+#REF!+#REF!+#REF!+#REF!+#REF!+#REF!+#REF!+#REF!+#REF!+#REF!</f>
        <v>#REF!</v>
      </c>
      <c r="O53" s="204">
        <f>O59+O64+O69+O74+O79+O84+O89+O103+O108+O113</f>
        <v>0</v>
      </c>
      <c r="P53" s="205" t="e">
        <f>P60+P65+P70+P75+P80+P85+P90+P104+P109+P114+#REF!+#REF!+#REF!+#REF!+#REF!+#REF!+#REF!+#REF!+#REF!+#REF!</f>
        <v>#REF!</v>
      </c>
      <c r="Q53" s="58">
        <f>G53+H53+I53+K53+L53+M53+O53</f>
        <v>0</v>
      </c>
      <c r="R53" s="59"/>
      <c r="S53" s="56">
        <f t="shared" si="2"/>
        <v>0</v>
      </c>
      <c r="T53" s="60">
        <f t="shared" si="2"/>
        <v>0</v>
      </c>
      <c r="U53" s="60">
        <f t="shared" si="2"/>
        <v>0</v>
      </c>
      <c r="V53" s="61">
        <f t="shared" si="2"/>
        <v>0</v>
      </c>
      <c r="W53" s="2"/>
      <c r="X53" s="2"/>
      <c r="Y53" s="20"/>
    </row>
    <row r="54" spans="1:25" ht="13.5" thickBot="1">
      <c r="A54" s="40"/>
      <c r="B54" s="40"/>
      <c r="C54" s="54"/>
      <c r="D54" s="242"/>
      <c r="E54" s="295">
        <v>2017</v>
      </c>
      <c r="F54" s="277"/>
      <c r="G54" s="56">
        <f t="shared" si="0"/>
        <v>0</v>
      </c>
      <c r="H54" s="60">
        <f t="shared" si="0"/>
        <v>0</v>
      </c>
      <c r="I54" s="204">
        <f t="shared" si="0"/>
        <v>0</v>
      </c>
      <c r="J54" s="205"/>
      <c r="K54" s="60">
        <f t="shared" si="1"/>
        <v>0</v>
      </c>
      <c r="L54" s="60">
        <f t="shared" si="1"/>
        <v>0</v>
      </c>
      <c r="M54" s="204">
        <f t="shared" si="1"/>
        <v>0</v>
      </c>
      <c r="N54" s="205" t="e">
        <f>N60+N65+N70+N75+N80+N85+N90+N104+N109+N114+#REF!+#REF!+#REF!+#REF!+#REF!+#REF!+#REF!+#REF!+#REF!+#REF!</f>
        <v>#REF!</v>
      </c>
      <c r="O54" s="204">
        <f>O60+O65+O70+O75+O80+O85+O90+O104+O109+O114</f>
        <v>0</v>
      </c>
      <c r="P54" s="205" t="e">
        <f>P60+P65+P70+P75+P80+P85+P90+P104+P109+P114+#REF!+#REF!+#REF!+#REF!+#REF!+#REF!+#REF!+#REF!+#REF!+#REF!</f>
        <v>#REF!</v>
      </c>
      <c r="Q54" s="58">
        <f>G54+H54+I54+K54+L54+M54+O54</f>
        <v>0</v>
      </c>
      <c r="R54" s="59"/>
      <c r="S54" s="9">
        <f t="shared" si="2"/>
        <v>0</v>
      </c>
      <c r="T54" s="10">
        <f t="shared" si="2"/>
        <v>0</v>
      </c>
      <c r="U54" s="10">
        <f t="shared" si="2"/>
        <v>0</v>
      </c>
      <c r="V54" s="11">
        <f t="shared" si="2"/>
        <v>0</v>
      </c>
      <c r="W54" s="2"/>
      <c r="X54" s="2"/>
      <c r="Y54" s="20"/>
    </row>
    <row r="55" spans="1:25" ht="13.5" thickBot="1">
      <c r="A55" s="40"/>
      <c r="B55" s="40"/>
      <c r="C55" s="54"/>
      <c r="D55" s="47"/>
      <c r="E55" s="296" t="s">
        <v>14</v>
      </c>
      <c r="F55" s="297"/>
      <c r="G55" s="294">
        <f>SUM(G51:G54)</f>
        <v>0</v>
      </c>
      <c r="H55" s="63">
        <f>SUM(H51:H54)</f>
        <v>0</v>
      </c>
      <c r="I55" s="248">
        <f>SUM(I51:I54)</f>
        <v>0</v>
      </c>
      <c r="J55" s="249"/>
      <c r="K55" s="63">
        <f>SUM(K51:K54)</f>
        <v>0</v>
      </c>
      <c r="L55" s="63">
        <f>SUM(L51:L54)</f>
        <v>0</v>
      </c>
      <c r="M55" s="248">
        <f>SUM(M51:M54)</f>
        <v>0</v>
      </c>
      <c r="N55" s="249"/>
      <c r="O55" s="248">
        <f>SUM(O51:O54)</f>
        <v>0</v>
      </c>
      <c r="P55" s="249"/>
      <c r="Q55" s="64">
        <f>SUM(Q51:Q54)</f>
        <v>0</v>
      </c>
      <c r="R55" s="65"/>
      <c r="S55" s="66">
        <f>SUM(S51:S54)</f>
        <v>0</v>
      </c>
      <c r="T55" s="67">
        <f>SUM(T51:T54)</f>
        <v>0</v>
      </c>
      <c r="U55" s="67">
        <f>SUM(U51:U54)</f>
        <v>0</v>
      </c>
      <c r="V55" s="68">
        <f>SUM(V51:V54)</f>
        <v>0</v>
      </c>
      <c r="W55" s="2"/>
      <c r="X55" s="2"/>
      <c r="Y55" s="20"/>
    </row>
    <row r="56" spans="1:25" ht="13.5" thickBot="1">
      <c r="A56" s="40"/>
      <c r="B56" s="40"/>
      <c r="C56" s="298"/>
      <c r="D56" s="299" t="s">
        <v>16</v>
      </c>
      <c r="E56" s="300"/>
      <c r="F56" s="301"/>
      <c r="G56" s="69"/>
      <c r="H56" s="69"/>
      <c r="I56" s="271"/>
      <c r="J56" s="272"/>
      <c r="K56" s="69"/>
      <c r="L56" s="69"/>
      <c r="M56" s="222"/>
      <c r="N56" s="223"/>
      <c r="O56" s="222"/>
      <c r="P56" s="223"/>
      <c r="Q56" s="69"/>
      <c r="R56" s="70"/>
      <c r="S56" s="69"/>
      <c r="T56" s="69"/>
      <c r="U56" s="69"/>
      <c r="V56" s="69"/>
      <c r="W56" s="2"/>
      <c r="X56" s="2"/>
      <c r="Y56" s="20"/>
    </row>
    <row r="57" spans="1:25" ht="12.75">
      <c r="A57" s="40"/>
      <c r="B57" s="40"/>
      <c r="C57" s="194">
        <v>1</v>
      </c>
      <c r="D57" s="201" t="str">
        <f>D19</f>
        <v>A</v>
      </c>
      <c r="E57" s="278">
        <v>2014</v>
      </c>
      <c r="F57" s="13"/>
      <c r="G57" s="3"/>
      <c r="H57" s="4"/>
      <c r="I57" s="209"/>
      <c r="J57" s="210"/>
      <c r="K57" s="4"/>
      <c r="L57" s="4"/>
      <c r="M57" s="211"/>
      <c r="N57" s="211"/>
      <c r="O57" s="209"/>
      <c r="P57" s="210"/>
      <c r="Q57" s="58">
        <f>SUM(G57:O57)</f>
        <v>0</v>
      </c>
      <c r="R57" s="72"/>
      <c r="S57" s="3"/>
      <c r="T57" s="4"/>
      <c r="U57" s="101"/>
      <c r="V57" s="5"/>
      <c r="W57" s="2"/>
      <c r="X57" s="2"/>
      <c r="Y57" s="20"/>
    </row>
    <row r="58" spans="1:25" ht="12.75">
      <c r="A58" s="40"/>
      <c r="B58" s="40"/>
      <c r="C58" s="194"/>
      <c r="D58" s="201"/>
      <c r="E58" s="73">
        <v>2015</v>
      </c>
      <c r="F58" s="7"/>
      <c r="G58" s="14"/>
      <c r="H58" s="7"/>
      <c r="I58" s="199"/>
      <c r="J58" s="200"/>
      <c r="K58" s="7"/>
      <c r="L58" s="7"/>
      <c r="M58" s="208"/>
      <c r="N58" s="208"/>
      <c r="O58" s="208"/>
      <c r="P58" s="208"/>
      <c r="Q58" s="61">
        <f>SUM(G58:O58)</f>
        <v>0</v>
      </c>
      <c r="R58" s="59"/>
      <c r="S58" s="6"/>
      <c r="T58" s="7"/>
      <c r="U58" s="102"/>
      <c r="V58" s="8"/>
      <c r="W58" s="2"/>
      <c r="X58" s="2"/>
      <c r="Y58" s="20"/>
    </row>
    <row r="59" spans="1:25" ht="12.75">
      <c r="A59" s="40"/>
      <c r="B59" s="40"/>
      <c r="C59" s="194"/>
      <c r="D59" s="201"/>
      <c r="E59" s="71">
        <v>2016</v>
      </c>
      <c r="F59" s="7"/>
      <c r="G59" s="14"/>
      <c r="H59" s="7"/>
      <c r="I59" s="199"/>
      <c r="J59" s="200"/>
      <c r="K59" s="7"/>
      <c r="L59" s="7"/>
      <c r="M59" s="208"/>
      <c r="N59" s="208"/>
      <c r="O59" s="208"/>
      <c r="P59" s="208"/>
      <c r="Q59" s="61">
        <f>SUM(G59:O59)</f>
        <v>0</v>
      </c>
      <c r="R59" s="59"/>
      <c r="S59" s="6"/>
      <c r="T59" s="13"/>
      <c r="U59" s="103"/>
      <c r="V59" s="8"/>
      <c r="W59" s="2"/>
      <c r="X59" s="2"/>
      <c r="Y59" s="20"/>
    </row>
    <row r="60" spans="1:25" ht="12.75">
      <c r="A60" s="40"/>
      <c r="B60" s="40"/>
      <c r="C60" s="194"/>
      <c r="D60" s="201"/>
      <c r="E60" s="73">
        <v>2017</v>
      </c>
      <c r="F60" s="7"/>
      <c r="G60" s="14"/>
      <c r="H60" s="7"/>
      <c r="I60" s="199"/>
      <c r="J60" s="200"/>
      <c r="K60" s="7"/>
      <c r="L60" s="7"/>
      <c r="M60" s="208"/>
      <c r="N60" s="208"/>
      <c r="O60" s="208"/>
      <c r="P60" s="208"/>
      <c r="Q60" s="61">
        <f>SUM(G60:O60)</f>
        <v>0</v>
      </c>
      <c r="R60" s="59"/>
      <c r="S60" s="6"/>
      <c r="T60" s="7"/>
      <c r="U60" s="102"/>
      <c r="V60" s="8"/>
      <c r="W60" s="2"/>
      <c r="X60" s="2"/>
      <c r="Y60" s="20"/>
    </row>
    <row r="61" spans="1:25" ht="13.5" thickBot="1">
      <c r="A61" s="40"/>
      <c r="B61" s="40"/>
      <c r="C61" s="279"/>
      <c r="D61" s="280"/>
      <c r="E61" s="281" t="s">
        <v>14</v>
      </c>
      <c r="F61" s="11">
        <f>SUM(F57:F60)</f>
        <v>0</v>
      </c>
      <c r="G61" s="9">
        <f>SUM(G57:G60)</f>
        <v>0</v>
      </c>
      <c r="H61" s="10">
        <f>SUM(H57:H60)</f>
        <v>0</v>
      </c>
      <c r="I61" s="196">
        <f>SUM(I57:I60)</f>
        <v>0</v>
      </c>
      <c r="J61" s="197"/>
      <c r="K61" s="10">
        <f>SUM(K57:K60)</f>
        <v>0</v>
      </c>
      <c r="L61" s="10">
        <f>SUM(L57:L60)</f>
        <v>0</v>
      </c>
      <c r="M61" s="224">
        <f>SUM(M57:M60)</f>
        <v>0</v>
      </c>
      <c r="N61" s="224"/>
      <c r="O61" s="224">
        <f>SUM(O57:O60)</f>
        <v>0</v>
      </c>
      <c r="P61" s="224"/>
      <c r="Q61" s="11">
        <f>SUM(Q57:Q60)</f>
        <v>0</v>
      </c>
      <c r="R61" s="59"/>
      <c r="S61" s="9">
        <f>SUM(S57:S60)</f>
        <v>0</v>
      </c>
      <c r="T61" s="10">
        <f>SUM(T57:T60)</f>
        <v>0</v>
      </c>
      <c r="U61" s="10">
        <f>SUM(U57:U60)</f>
        <v>0</v>
      </c>
      <c r="V61" s="11">
        <f>SUM(V57:V60)</f>
        <v>0</v>
      </c>
      <c r="W61" s="2"/>
      <c r="X61" s="2"/>
      <c r="Y61" s="20"/>
    </row>
    <row r="62" spans="1:25" ht="12.75">
      <c r="A62" s="40"/>
      <c r="B62" s="40"/>
      <c r="C62" s="288">
        <v>2</v>
      </c>
      <c r="D62" s="289" t="str">
        <f>D24</f>
        <v>B</v>
      </c>
      <c r="E62" s="290">
        <v>2014</v>
      </c>
      <c r="F62" s="7"/>
      <c r="G62" s="3"/>
      <c r="H62" s="4"/>
      <c r="I62" s="209"/>
      <c r="J62" s="210"/>
      <c r="K62" s="4"/>
      <c r="L62" s="4"/>
      <c r="M62" s="211"/>
      <c r="N62" s="211"/>
      <c r="O62" s="211"/>
      <c r="P62" s="211"/>
      <c r="Q62" s="58">
        <f>SUM(G62:O62)</f>
        <v>0</v>
      </c>
      <c r="R62" s="59"/>
      <c r="S62" s="3"/>
      <c r="T62" s="4"/>
      <c r="U62" s="101"/>
      <c r="V62" s="5"/>
      <c r="W62" s="2"/>
      <c r="X62" s="2"/>
      <c r="Y62" s="20"/>
    </row>
    <row r="63" spans="1:25" ht="12.75">
      <c r="A63" s="40"/>
      <c r="B63" s="40"/>
      <c r="C63" s="194"/>
      <c r="D63" s="198"/>
      <c r="E63" s="286">
        <v>2015</v>
      </c>
      <c r="F63" s="7"/>
      <c r="G63" s="14"/>
      <c r="H63" s="7"/>
      <c r="I63" s="199"/>
      <c r="J63" s="200"/>
      <c r="K63" s="7"/>
      <c r="L63" s="7"/>
      <c r="M63" s="208"/>
      <c r="N63" s="208"/>
      <c r="O63" s="208"/>
      <c r="P63" s="208"/>
      <c r="Q63" s="61">
        <f>SUM(G63:O63)</f>
        <v>0</v>
      </c>
      <c r="R63" s="59"/>
      <c r="S63" s="6"/>
      <c r="T63" s="7"/>
      <c r="U63" s="102"/>
      <c r="V63" s="8"/>
      <c r="W63" s="2"/>
      <c r="X63" s="2"/>
      <c r="Y63" s="20"/>
    </row>
    <row r="64" spans="1:25" ht="12.75">
      <c r="A64" s="40"/>
      <c r="B64" s="40"/>
      <c r="C64" s="194"/>
      <c r="D64" s="198"/>
      <c r="E64" s="285">
        <v>2016</v>
      </c>
      <c r="F64" s="7"/>
      <c r="G64" s="14"/>
      <c r="H64" s="7"/>
      <c r="I64" s="199"/>
      <c r="J64" s="200"/>
      <c r="K64" s="7"/>
      <c r="L64" s="7"/>
      <c r="M64" s="208"/>
      <c r="N64" s="208"/>
      <c r="O64" s="208"/>
      <c r="P64" s="208"/>
      <c r="Q64" s="61">
        <f>SUM(G64:O64)</f>
        <v>0</v>
      </c>
      <c r="R64" s="59"/>
      <c r="S64" s="6"/>
      <c r="T64" s="13"/>
      <c r="U64" s="103"/>
      <c r="V64" s="8"/>
      <c r="W64" s="2"/>
      <c r="X64" s="2"/>
      <c r="Y64" s="20"/>
    </row>
    <row r="65" spans="1:25" ht="12.75">
      <c r="A65" s="40"/>
      <c r="B65" s="40"/>
      <c r="C65" s="194"/>
      <c r="D65" s="198"/>
      <c r="E65" s="286">
        <v>2017</v>
      </c>
      <c r="F65" s="7"/>
      <c r="G65" s="14"/>
      <c r="H65" s="7"/>
      <c r="I65" s="199"/>
      <c r="J65" s="200"/>
      <c r="K65" s="7"/>
      <c r="L65" s="7"/>
      <c r="M65" s="208"/>
      <c r="N65" s="208"/>
      <c r="O65" s="208"/>
      <c r="P65" s="208"/>
      <c r="Q65" s="61">
        <f>SUM(G65:O65)</f>
        <v>0</v>
      </c>
      <c r="R65" s="59"/>
      <c r="S65" s="6"/>
      <c r="T65" s="7"/>
      <c r="U65" s="102"/>
      <c r="V65" s="8"/>
      <c r="W65" s="2"/>
      <c r="X65" s="2"/>
      <c r="Y65" s="20"/>
    </row>
    <row r="66" spans="1:25" ht="13.5" thickBot="1">
      <c r="A66" s="40"/>
      <c r="B66" s="40"/>
      <c r="C66" s="279"/>
      <c r="D66" s="282"/>
      <c r="E66" s="287" t="s">
        <v>14</v>
      </c>
      <c r="F66" s="11">
        <f>SUM(F62:F65)</f>
        <v>0</v>
      </c>
      <c r="G66" s="9">
        <f>SUM(G62:G65)</f>
        <v>0</v>
      </c>
      <c r="H66" s="10">
        <f>SUM(H62:H65)</f>
        <v>0</v>
      </c>
      <c r="I66" s="196">
        <f>SUM(I62:I65)</f>
        <v>0</v>
      </c>
      <c r="J66" s="197"/>
      <c r="K66" s="10">
        <f>SUM(K62:K65)</f>
        <v>0</v>
      </c>
      <c r="L66" s="10">
        <f>SUM(L62:L65)</f>
        <v>0</v>
      </c>
      <c r="M66" s="224">
        <f>SUM(M62:M65)</f>
        <v>0</v>
      </c>
      <c r="N66" s="224"/>
      <c r="O66" s="224">
        <f>SUM(O62:O65)</f>
        <v>0</v>
      </c>
      <c r="P66" s="224"/>
      <c r="Q66" s="11">
        <f>SUM(Q62:Q65)</f>
        <v>0</v>
      </c>
      <c r="R66" s="59"/>
      <c r="S66" s="9">
        <f>SUM(S62:S65)</f>
        <v>0</v>
      </c>
      <c r="T66" s="10">
        <f>SUM(T62:T65)</f>
        <v>0</v>
      </c>
      <c r="U66" s="10">
        <f>SUM(U62:U65)</f>
        <v>0</v>
      </c>
      <c r="V66" s="11">
        <f>SUM(V62:V65)</f>
        <v>0</v>
      </c>
      <c r="W66" s="2"/>
      <c r="X66" s="2"/>
      <c r="Y66" s="20"/>
    </row>
    <row r="67" spans="1:25" ht="12.75">
      <c r="A67" s="40"/>
      <c r="B67" s="40"/>
      <c r="C67" s="194">
        <v>3</v>
      </c>
      <c r="D67" s="198" t="str">
        <f>D26</f>
        <v>C</v>
      </c>
      <c r="E67" s="278">
        <v>2014</v>
      </c>
      <c r="F67" s="7"/>
      <c r="G67" s="3"/>
      <c r="H67" s="4"/>
      <c r="I67" s="209"/>
      <c r="J67" s="210"/>
      <c r="K67" s="4"/>
      <c r="L67" s="4"/>
      <c r="M67" s="211"/>
      <c r="N67" s="211"/>
      <c r="O67" s="211"/>
      <c r="P67" s="211"/>
      <c r="Q67" s="58">
        <f>SUM(G67:O67)</f>
        <v>0</v>
      </c>
      <c r="R67" s="59"/>
      <c r="S67" s="3"/>
      <c r="T67" s="4"/>
      <c r="U67" s="101"/>
      <c r="V67" s="5"/>
      <c r="W67" s="2"/>
      <c r="X67" s="2"/>
      <c r="Y67" s="20"/>
    </row>
    <row r="68" spans="1:25" ht="12.75">
      <c r="A68" s="40"/>
      <c r="B68" s="40"/>
      <c r="C68" s="194"/>
      <c r="D68" s="198"/>
      <c r="E68" s="73">
        <v>2015</v>
      </c>
      <c r="F68" s="7"/>
      <c r="G68" s="14"/>
      <c r="H68" s="7"/>
      <c r="I68" s="199"/>
      <c r="J68" s="200"/>
      <c r="K68" s="7"/>
      <c r="L68" s="7"/>
      <c r="M68" s="208"/>
      <c r="N68" s="208"/>
      <c r="O68" s="208"/>
      <c r="P68" s="208"/>
      <c r="Q68" s="61">
        <f>SUM(G68:O68)</f>
        <v>0</v>
      </c>
      <c r="R68" s="59"/>
      <c r="S68" s="6"/>
      <c r="T68" s="7"/>
      <c r="U68" s="102"/>
      <c r="V68" s="8"/>
      <c r="W68" s="2"/>
      <c r="X68" s="2"/>
      <c r="Y68" s="20"/>
    </row>
    <row r="69" spans="1:25" ht="12.75">
      <c r="A69" s="40"/>
      <c r="B69" s="40"/>
      <c r="C69" s="194"/>
      <c r="D69" s="198"/>
      <c r="E69" s="71">
        <v>2016</v>
      </c>
      <c r="F69" s="7"/>
      <c r="G69" s="14"/>
      <c r="H69" s="7"/>
      <c r="I69" s="199"/>
      <c r="J69" s="200"/>
      <c r="K69" s="7"/>
      <c r="L69" s="7"/>
      <c r="M69" s="208"/>
      <c r="N69" s="208"/>
      <c r="O69" s="208"/>
      <c r="P69" s="208"/>
      <c r="Q69" s="61">
        <f>SUM(G69:O69)</f>
        <v>0</v>
      </c>
      <c r="R69" s="59"/>
      <c r="S69" s="6"/>
      <c r="T69" s="13"/>
      <c r="U69" s="103"/>
      <c r="V69" s="8"/>
      <c r="W69" s="2"/>
      <c r="X69" s="2"/>
      <c r="Y69" s="20"/>
    </row>
    <row r="70" spans="1:25" ht="12.75">
      <c r="A70" s="40"/>
      <c r="B70" s="40"/>
      <c r="C70" s="194"/>
      <c r="D70" s="198"/>
      <c r="E70" s="73">
        <v>2017</v>
      </c>
      <c r="F70" s="7"/>
      <c r="G70" s="14"/>
      <c r="H70" s="7"/>
      <c r="I70" s="199"/>
      <c r="J70" s="200"/>
      <c r="K70" s="7"/>
      <c r="L70" s="7"/>
      <c r="M70" s="208"/>
      <c r="N70" s="208"/>
      <c r="O70" s="208"/>
      <c r="P70" s="208"/>
      <c r="Q70" s="61">
        <f>SUM(G70:O70)</f>
        <v>0</v>
      </c>
      <c r="R70" s="59"/>
      <c r="S70" s="6"/>
      <c r="T70" s="7"/>
      <c r="U70" s="102"/>
      <c r="V70" s="8"/>
      <c r="W70" s="2"/>
      <c r="X70" s="2"/>
      <c r="Y70" s="20"/>
    </row>
    <row r="71" spans="1:25" ht="13.5" thickBot="1">
      <c r="A71" s="40"/>
      <c r="B71" s="40"/>
      <c r="C71" s="279"/>
      <c r="D71" s="282"/>
      <c r="E71" s="281" t="s">
        <v>14</v>
      </c>
      <c r="F71" s="11">
        <f>SUM(F67:F70)</f>
        <v>0</v>
      </c>
      <c r="G71" s="9">
        <f>SUM(G67:G70)</f>
        <v>0</v>
      </c>
      <c r="H71" s="10">
        <f>SUM(H67:H70)</f>
        <v>0</v>
      </c>
      <c r="I71" s="196">
        <f>SUM(I67:I70)</f>
        <v>0</v>
      </c>
      <c r="J71" s="197"/>
      <c r="K71" s="10">
        <f>SUM(K67:K70)</f>
        <v>0</v>
      </c>
      <c r="L71" s="10">
        <f>SUM(L67:L70)</f>
        <v>0</v>
      </c>
      <c r="M71" s="224">
        <f>SUM(M67:M70)</f>
        <v>0</v>
      </c>
      <c r="N71" s="224"/>
      <c r="O71" s="224">
        <f>SUM(O67:O70)</f>
        <v>0</v>
      </c>
      <c r="P71" s="224"/>
      <c r="Q71" s="11">
        <f>SUM(Q67:Q70)</f>
        <v>0</v>
      </c>
      <c r="R71" s="59"/>
      <c r="S71" s="9">
        <f>SUM(S67:S70)</f>
        <v>0</v>
      </c>
      <c r="T71" s="10">
        <f>SUM(T67:T70)</f>
        <v>0</v>
      </c>
      <c r="U71" s="10">
        <f>SUM(U67:U70)</f>
        <v>0</v>
      </c>
      <c r="V71" s="11">
        <f>SUM(V67:V70)</f>
        <v>0</v>
      </c>
      <c r="W71" s="2"/>
      <c r="X71" s="2"/>
      <c r="Y71" s="20"/>
    </row>
    <row r="72" spans="1:25" ht="12.75">
      <c r="A72" s="40"/>
      <c r="B72" s="40"/>
      <c r="C72" s="288">
        <v>4</v>
      </c>
      <c r="D72" s="289" t="str">
        <f>D28</f>
        <v>D</v>
      </c>
      <c r="E72" s="291">
        <v>2014</v>
      </c>
      <c r="F72" s="7"/>
      <c r="G72" s="3"/>
      <c r="H72" s="4"/>
      <c r="I72" s="209"/>
      <c r="J72" s="210"/>
      <c r="K72" s="4"/>
      <c r="L72" s="4"/>
      <c r="M72" s="211"/>
      <c r="N72" s="211"/>
      <c r="O72" s="211"/>
      <c r="P72" s="211"/>
      <c r="Q72" s="58">
        <f>SUM(G72:O72)</f>
        <v>0</v>
      </c>
      <c r="R72" s="59"/>
      <c r="S72" s="3"/>
      <c r="T72" s="4"/>
      <c r="U72" s="101"/>
      <c r="V72" s="5"/>
      <c r="W72" s="2"/>
      <c r="X72" s="2"/>
      <c r="Y72" s="20"/>
    </row>
    <row r="73" spans="1:25" ht="12.75">
      <c r="A73" s="40"/>
      <c r="B73" s="40"/>
      <c r="C73" s="194"/>
      <c r="D73" s="198"/>
      <c r="E73" s="73">
        <v>2015</v>
      </c>
      <c r="F73" s="7"/>
      <c r="G73" s="14"/>
      <c r="H73" s="7"/>
      <c r="I73" s="199"/>
      <c r="J73" s="200"/>
      <c r="K73" s="7"/>
      <c r="L73" s="7"/>
      <c r="M73" s="208"/>
      <c r="N73" s="208"/>
      <c r="O73" s="208"/>
      <c r="P73" s="208"/>
      <c r="Q73" s="61">
        <f>SUM(G73:O73)</f>
        <v>0</v>
      </c>
      <c r="R73" s="59"/>
      <c r="S73" s="6"/>
      <c r="T73" s="7"/>
      <c r="U73" s="102"/>
      <c r="V73" s="8"/>
      <c r="W73" s="2"/>
      <c r="X73" s="2"/>
      <c r="Y73" s="20"/>
    </row>
    <row r="74" spans="1:25" ht="12.75">
      <c r="A74" s="40"/>
      <c r="B74" s="40"/>
      <c r="C74" s="194"/>
      <c r="D74" s="198"/>
      <c r="E74" s="71">
        <v>2016</v>
      </c>
      <c r="F74" s="7"/>
      <c r="G74" s="14"/>
      <c r="H74" s="7"/>
      <c r="I74" s="199"/>
      <c r="J74" s="200"/>
      <c r="K74" s="7"/>
      <c r="L74" s="7"/>
      <c r="M74" s="208"/>
      <c r="N74" s="208"/>
      <c r="O74" s="208"/>
      <c r="P74" s="208"/>
      <c r="Q74" s="61">
        <f>SUM(G74:O74)</f>
        <v>0</v>
      </c>
      <c r="R74" s="59"/>
      <c r="S74" s="6"/>
      <c r="T74" s="13"/>
      <c r="U74" s="103"/>
      <c r="V74" s="8"/>
      <c r="W74" s="2"/>
      <c r="X74" s="2"/>
      <c r="Y74" s="20"/>
    </row>
    <row r="75" spans="1:25" ht="12.75">
      <c r="A75" s="40"/>
      <c r="B75" s="40"/>
      <c r="C75" s="194"/>
      <c r="D75" s="198"/>
      <c r="E75" s="73">
        <v>2017</v>
      </c>
      <c r="F75" s="7"/>
      <c r="G75" s="14"/>
      <c r="H75" s="7"/>
      <c r="I75" s="199"/>
      <c r="J75" s="200"/>
      <c r="K75" s="7"/>
      <c r="L75" s="7"/>
      <c r="M75" s="208"/>
      <c r="N75" s="208"/>
      <c r="O75" s="208"/>
      <c r="P75" s="208"/>
      <c r="Q75" s="61">
        <f>SUM(G75:O75)</f>
        <v>0</v>
      </c>
      <c r="R75" s="59"/>
      <c r="S75" s="6"/>
      <c r="T75" s="7"/>
      <c r="U75" s="102"/>
      <c r="V75" s="8"/>
      <c r="W75" s="2"/>
      <c r="X75" s="2"/>
      <c r="Y75" s="20"/>
    </row>
    <row r="76" spans="1:25" ht="13.5" thickBot="1">
      <c r="A76" s="40"/>
      <c r="B76" s="40"/>
      <c r="C76" s="279"/>
      <c r="D76" s="282"/>
      <c r="E76" s="281" t="s">
        <v>14</v>
      </c>
      <c r="F76" s="11">
        <f>SUM(F72:F75)</f>
        <v>0</v>
      </c>
      <c r="G76" s="9">
        <f>SUM(G72:G75)</f>
        <v>0</v>
      </c>
      <c r="H76" s="10">
        <f>SUM(H72:H75)</f>
        <v>0</v>
      </c>
      <c r="I76" s="196">
        <f>SUM(I72:I75)</f>
        <v>0</v>
      </c>
      <c r="J76" s="197"/>
      <c r="K76" s="10">
        <f>SUM(K72:K75)</f>
        <v>0</v>
      </c>
      <c r="L76" s="10">
        <f>SUM(L72:L75)</f>
        <v>0</v>
      </c>
      <c r="M76" s="224">
        <f>SUM(M72:M75)</f>
        <v>0</v>
      </c>
      <c r="N76" s="224"/>
      <c r="O76" s="224">
        <f>SUM(O72:O75)</f>
        <v>0</v>
      </c>
      <c r="P76" s="224"/>
      <c r="Q76" s="11">
        <f>SUM(Q72:Q75)</f>
        <v>0</v>
      </c>
      <c r="R76" s="59"/>
      <c r="S76" s="9">
        <f>SUM(S72:S75)</f>
        <v>0</v>
      </c>
      <c r="T76" s="10">
        <f>SUM(T72:T75)</f>
        <v>0</v>
      </c>
      <c r="U76" s="10">
        <f>SUM(U72:U75)</f>
        <v>0</v>
      </c>
      <c r="V76" s="11">
        <f>SUM(V72:V75)</f>
        <v>0</v>
      </c>
      <c r="W76" s="2"/>
      <c r="X76" s="2"/>
      <c r="Y76" s="20"/>
    </row>
    <row r="77" spans="1:25" ht="12.75">
      <c r="A77" s="40"/>
      <c r="B77" s="40"/>
      <c r="C77" s="288">
        <v>5</v>
      </c>
      <c r="D77" s="289" t="str">
        <f>D30</f>
        <v>E</v>
      </c>
      <c r="E77" s="291">
        <v>2014</v>
      </c>
      <c r="F77" s="7"/>
      <c r="G77" s="3"/>
      <c r="H77" s="4"/>
      <c r="I77" s="209"/>
      <c r="J77" s="210"/>
      <c r="K77" s="4"/>
      <c r="L77" s="4"/>
      <c r="M77" s="211"/>
      <c r="N77" s="211"/>
      <c r="O77" s="211"/>
      <c r="P77" s="211"/>
      <c r="Q77" s="58">
        <f>SUM(G77:O77)</f>
        <v>0</v>
      </c>
      <c r="R77" s="59"/>
      <c r="S77" s="3"/>
      <c r="T77" s="4"/>
      <c r="U77" s="101"/>
      <c r="V77" s="5"/>
      <c r="W77" s="2"/>
      <c r="X77" s="2"/>
      <c r="Y77" s="20"/>
    </row>
    <row r="78" spans="1:25" ht="12.75">
      <c r="A78" s="40"/>
      <c r="B78" s="40"/>
      <c r="C78" s="194"/>
      <c r="D78" s="258"/>
      <c r="E78" s="73">
        <v>2015</v>
      </c>
      <c r="F78" s="7"/>
      <c r="G78" s="14"/>
      <c r="H78" s="7"/>
      <c r="I78" s="199"/>
      <c r="J78" s="200"/>
      <c r="K78" s="7"/>
      <c r="L78" s="7"/>
      <c r="M78" s="208"/>
      <c r="N78" s="208"/>
      <c r="O78" s="208"/>
      <c r="P78" s="208"/>
      <c r="Q78" s="61">
        <f>SUM(G78:O78)</f>
        <v>0</v>
      </c>
      <c r="R78" s="59"/>
      <c r="S78" s="6"/>
      <c r="T78" s="7"/>
      <c r="U78" s="102"/>
      <c r="V78" s="8"/>
      <c r="W78" s="2"/>
      <c r="X78" s="2"/>
      <c r="Y78" s="20"/>
    </row>
    <row r="79" spans="1:25" ht="12.75">
      <c r="A79" s="40"/>
      <c r="B79" s="40"/>
      <c r="C79" s="194"/>
      <c r="D79" s="258"/>
      <c r="E79" s="71">
        <v>2016</v>
      </c>
      <c r="F79" s="7"/>
      <c r="G79" s="14"/>
      <c r="H79" s="7"/>
      <c r="I79" s="199"/>
      <c r="J79" s="200"/>
      <c r="K79" s="7"/>
      <c r="L79" s="7"/>
      <c r="M79" s="208"/>
      <c r="N79" s="208"/>
      <c r="O79" s="208"/>
      <c r="P79" s="208"/>
      <c r="Q79" s="61">
        <f>SUM(G79:O79)</f>
        <v>0</v>
      </c>
      <c r="R79" s="59"/>
      <c r="S79" s="6"/>
      <c r="T79" s="13"/>
      <c r="U79" s="103"/>
      <c r="V79" s="8"/>
      <c r="W79" s="2"/>
      <c r="X79" s="2"/>
      <c r="Y79" s="20"/>
    </row>
    <row r="80" spans="1:25" ht="12.75">
      <c r="A80" s="40"/>
      <c r="B80" s="40"/>
      <c r="C80" s="194"/>
      <c r="D80" s="258"/>
      <c r="E80" s="73">
        <v>2017</v>
      </c>
      <c r="F80" s="7"/>
      <c r="G80" s="14"/>
      <c r="H80" s="7"/>
      <c r="I80" s="199"/>
      <c r="J80" s="200"/>
      <c r="K80" s="7"/>
      <c r="L80" s="7"/>
      <c r="M80" s="208"/>
      <c r="N80" s="208"/>
      <c r="O80" s="208"/>
      <c r="P80" s="208"/>
      <c r="Q80" s="61">
        <f>SUM(G80:O80)</f>
        <v>0</v>
      </c>
      <c r="R80" s="59"/>
      <c r="S80" s="6"/>
      <c r="T80" s="7"/>
      <c r="U80" s="102"/>
      <c r="V80" s="8"/>
      <c r="W80" s="2"/>
      <c r="X80" s="2"/>
      <c r="Y80" s="20"/>
    </row>
    <row r="81" spans="1:25" ht="13.5" thickBot="1">
      <c r="A81" s="40"/>
      <c r="B81" s="40"/>
      <c r="C81" s="279"/>
      <c r="D81" s="283"/>
      <c r="E81" s="281" t="s">
        <v>14</v>
      </c>
      <c r="F81" s="11">
        <f>SUM(F77:F80)</f>
        <v>0</v>
      </c>
      <c r="G81" s="9">
        <f>SUM(G77:G80)</f>
        <v>0</v>
      </c>
      <c r="H81" s="10">
        <f>SUM(H77:H80)</f>
        <v>0</v>
      </c>
      <c r="I81" s="196">
        <f>SUM(I77:I80)</f>
        <v>0</v>
      </c>
      <c r="J81" s="197"/>
      <c r="K81" s="10">
        <f>SUM(K77:K80)</f>
        <v>0</v>
      </c>
      <c r="L81" s="10">
        <f>SUM(L77:L80)</f>
        <v>0</v>
      </c>
      <c r="M81" s="224">
        <f>SUM(M77:M80)</f>
        <v>0</v>
      </c>
      <c r="N81" s="255"/>
      <c r="O81" s="224">
        <f>SUM(O77:O80)</f>
        <v>0</v>
      </c>
      <c r="P81" s="255"/>
      <c r="Q81" s="11">
        <f>SUM(Q77:Q80)</f>
        <v>0</v>
      </c>
      <c r="R81" s="59"/>
      <c r="S81" s="9">
        <f>SUM(S77:S80)</f>
        <v>0</v>
      </c>
      <c r="T81" s="10">
        <f>SUM(T77:T80)</f>
        <v>0</v>
      </c>
      <c r="U81" s="10">
        <f>SUM(U77:U80)</f>
        <v>0</v>
      </c>
      <c r="V81" s="11">
        <f>SUM(V77:V80)</f>
        <v>0</v>
      </c>
      <c r="W81" s="2"/>
      <c r="X81" s="2"/>
      <c r="Y81" s="20"/>
    </row>
    <row r="82" spans="1:25" ht="12.75">
      <c r="A82" s="40"/>
      <c r="B82" s="40"/>
      <c r="C82" s="288">
        <v>6</v>
      </c>
      <c r="D82" s="289" t="str">
        <f>D32</f>
        <v>F</v>
      </c>
      <c r="E82" s="291">
        <v>2014</v>
      </c>
      <c r="F82" s="7"/>
      <c r="G82" s="3"/>
      <c r="H82" s="4"/>
      <c r="I82" s="209"/>
      <c r="J82" s="210"/>
      <c r="K82" s="4"/>
      <c r="L82" s="4"/>
      <c r="M82" s="211"/>
      <c r="N82" s="211"/>
      <c r="O82" s="211"/>
      <c r="P82" s="211"/>
      <c r="Q82" s="58">
        <f>SUM(G82:O82)</f>
        <v>0</v>
      </c>
      <c r="R82" s="59"/>
      <c r="S82" s="3"/>
      <c r="T82" s="4"/>
      <c r="U82" s="101"/>
      <c r="V82" s="5"/>
      <c r="W82" s="2"/>
      <c r="X82" s="2"/>
      <c r="Y82" s="20"/>
    </row>
    <row r="83" spans="1:25" ht="12.75">
      <c r="A83" s="40"/>
      <c r="B83" s="40"/>
      <c r="C83" s="194"/>
      <c r="D83" s="258"/>
      <c r="E83" s="73">
        <v>2015</v>
      </c>
      <c r="F83" s="7"/>
      <c r="G83" s="14"/>
      <c r="H83" s="7"/>
      <c r="I83" s="199"/>
      <c r="J83" s="200"/>
      <c r="K83" s="7"/>
      <c r="L83" s="7"/>
      <c r="M83" s="208"/>
      <c r="N83" s="208"/>
      <c r="O83" s="208"/>
      <c r="P83" s="208"/>
      <c r="Q83" s="61">
        <f>SUM(G83:O83)</f>
        <v>0</v>
      </c>
      <c r="R83" s="59"/>
      <c r="S83" s="6"/>
      <c r="T83" s="7"/>
      <c r="U83" s="102"/>
      <c r="V83" s="8"/>
      <c r="W83" s="2"/>
      <c r="X83" s="2"/>
      <c r="Y83" s="20"/>
    </row>
    <row r="84" spans="1:25" ht="12.75">
      <c r="A84" s="40"/>
      <c r="B84" s="40"/>
      <c r="C84" s="194"/>
      <c r="D84" s="258"/>
      <c r="E84" s="71">
        <v>2016</v>
      </c>
      <c r="F84" s="7"/>
      <c r="G84" s="14"/>
      <c r="H84" s="7"/>
      <c r="I84" s="199"/>
      <c r="J84" s="200"/>
      <c r="K84" s="7"/>
      <c r="L84" s="7"/>
      <c r="M84" s="208"/>
      <c r="N84" s="208"/>
      <c r="O84" s="208"/>
      <c r="P84" s="208"/>
      <c r="Q84" s="61">
        <f>SUM(G84:O84)</f>
        <v>0</v>
      </c>
      <c r="R84" s="59"/>
      <c r="S84" s="6"/>
      <c r="T84" s="13"/>
      <c r="U84" s="103"/>
      <c r="V84" s="8"/>
      <c r="W84" s="2"/>
      <c r="X84" s="2"/>
      <c r="Y84" s="20"/>
    </row>
    <row r="85" spans="1:25" ht="12.75">
      <c r="A85" s="40"/>
      <c r="B85" s="40"/>
      <c r="C85" s="194"/>
      <c r="D85" s="258"/>
      <c r="E85" s="73">
        <v>2017</v>
      </c>
      <c r="F85" s="7"/>
      <c r="G85" s="14"/>
      <c r="H85" s="7"/>
      <c r="I85" s="199"/>
      <c r="J85" s="200"/>
      <c r="K85" s="7"/>
      <c r="L85" s="7"/>
      <c r="M85" s="208"/>
      <c r="N85" s="208"/>
      <c r="O85" s="208"/>
      <c r="P85" s="208"/>
      <c r="Q85" s="61">
        <f>SUM(G85:P85)</f>
        <v>0</v>
      </c>
      <c r="R85" s="59"/>
      <c r="S85" s="6"/>
      <c r="T85" s="7"/>
      <c r="U85" s="102"/>
      <c r="V85" s="8"/>
      <c r="W85" s="2"/>
      <c r="X85" s="2"/>
      <c r="Y85" s="20"/>
    </row>
    <row r="86" spans="1:25" ht="13.5" thickBot="1">
      <c r="A86" s="40"/>
      <c r="B86" s="40"/>
      <c r="C86" s="279"/>
      <c r="D86" s="283"/>
      <c r="E86" s="281" t="s">
        <v>14</v>
      </c>
      <c r="F86" s="11">
        <f>SUM(F82:F85)</f>
        <v>0</v>
      </c>
      <c r="G86" s="9">
        <f>SUM(G82:G85)</f>
        <v>0</v>
      </c>
      <c r="H86" s="10">
        <f>SUM(H82:H85)</f>
        <v>0</v>
      </c>
      <c r="I86" s="196">
        <f>SUM(I82:I85)</f>
        <v>0</v>
      </c>
      <c r="J86" s="197"/>
      <c r="K86" s="10">
        <f>SUM(K82:K85)</f>
        <v>0</v>
      </c>
      <c r="L86" s="10">
        <f>SUM(L82:L85)</f>
        <v>0</v>
      </c>
      <c r="M86" s="224">
        <f>SUM(M82:M85)</f>
        <v>0</v>
      </c>
      <c r="N86" s="255"/>
      <c r="O86" s="224">
        <f>SUM(O82:O85)</f>
        <v>0</v>
      </c>
      <c r="P86" s="255"/>
      <c r="Q86" s="11">
        <f>SUM(Q82:Q85)</f>
        <v>0</v>
      </c>
      <c r="R86" s="59"/>
      <c r="S86" s="9">
        <f>SUM(S82:S85)</f>
        <v>0</v>
      </c>
      <c r="T86" s="10">
        <f>SUM(T82:T85)</f>
        <v>0</v>
      </c>
      <c r="U86" s="10">
        <f>SUM(U82:U85)</f>
        <v>0</v>
      </c>
      <c r="V86" s="11">
        <f>SUM(V82:V85)</f>
        <v>0</v>
      </c>
      <c r="W86" s="2"/>
      <c r="X86" s="2"/>
      <c r="Y86" s="20"/>
    </row>
    <row r="87" spans="1:25" ht="12.75">
      <c r="A87" s="40"/>
      <c r="B87" s="40"/>
      <c r="C87" s="194">
        <v>7</v>
      </c>
      <c r="D87" s="198" t="str">
        <f>D34</f>
        <v>G</v>
      </c>
      <c r="E87" s="278">
        <v>2014</v>
      </c>
      <c r="F87" s="7"/>
      <c r="G87" s="3"/>
      <c r="H87" s="4"/>
      <c r="I87" s="209"/>
      <c r="J87" s="210"/>
      <c r="K87" s="4"/>
      <c r="L87" s="4"/>
      <c r="M87" s="211"/>
      <c r="N87" s="211"/>
      <c r="O87" s="254"/>
      <c r="P87" s="254"/>
      <c r="Q87" s="58">
        <f>SUM(G87:O87)</f>
        <v>0</v>
      </c>
      <c r="R87" s="59"/>
      <c r="S87" s="3"/>
      <c r="T87" s="4"/>
      <c r="U87" s="101"/>
      <c r="V87" s="5"/>
      <c r="W87" s="2"/>
      <c r="X87" s="2"/>
      <c r="Y87" s="20"/>
    </row>
    <row r="88" spans="1:25" ht="12.75">
      <c r="A88" s="40"/>
      <c r="B88" s="40"/>
      <c r="C88" s="194"/>
      <c r="D88" s="198"/>
      <c r="E88" s="73">
        <v>2015</v>
      </c>
      <c r="F88" s="7"/>
      <c r="G88" s="14"/>
      <c r="H88" s="7"/>
      <c r="I88" s="199"/>
      <c r="J88" s="200"/>
      <c r="K88" s="7"/>
      <c r="L88" s="7"/>
      <c r="M88" s="208"/>
      <c r="N88" s="208"/>
      <c r="O88" s="208"/>
      <c r="P88" s="208"/>
      <c r="Q88" s="61">
        <f>SUM(G88:O88)</f>
        <v>0</v>
      </c>
      <c r="R88" s="59"/>
      <c r="S88" s="6"/>
      <c r="T88" s="7"/>
      <c r="U88" s="102"/>
      <c r="V88" s="8"/>
      <c r="W88" s="2"/>
      <c r="X88" s="2"/>
      <c r="Y88" s="20"/>
    </row>
    <row r="89" spans="1:25" ht="12.75">
      <c r="A89" s="40"/>
      <c r="B89" s="40"/>
      <c r="C89" s="194"/>
      <c r="D89" s="198"/>
      <c r="E89" s="71">
        <v>2016</v>
      </c>
      <c r="F89" s="7"/>
      <c r="G89" s="14"/>
      <c r="H89" s="7"/>
      <c r="I89" s="199"/>
      <c r="J89" s="200"/>
      <c r="K89" s="7"/>
      <c r="L89" s="7"/>
      <c r="M89" s="208"/>
      <c r="N89" s="208"/>
      <c r="O89" s="208"/>
      <c r="P89" s="208"/>
      <c r="Q89" s="61">
        <f>SUM(G89:O89)</f>
        <v>0</v>
      </c>
      <c r="R89" s="59"/>
      <c r="S89" s="6"/>
      <c r="T89" s="13"/>
      <c r="U89" s="103"/>
      <c r="V89" s="8"/>
      <c r="W89" s="2"/>
      <c r="X89" s="2"/>
      <c r="Y89" s="20"/>
    </row>
    <row r="90" spans="1:25" ht="12.75">
      <c r="A90" s="40"/>
      <c r="B90" s="40"/>
      <c r="C90" s="194"/>
      <c r="D90" s="198"/>
      <c r="E90" s="73">
        <v>2017</v>
      </c>
      <c r="F90" s="7"/>
      <c r="G90" s="14"/>
      <c r="H90" s="7"/>
      <c r="I90" s="199"/>
      <c r="J90" s="200"/>
      <c r="K90" s="7"/>
      <c r="L90" s="7"/>
      <c r="M90" s="208"/>
      <c r="N90" s="208"/>
      <c r="O90" s="208"/>
      <c r="P90" s="208"/>
      <c r="Q90" s="61">
        <f>SUM(G90:O90)</f>
        <v>0</v>
      </c>
      <c r="R90" s="59"/>
      <c r="S90" s="6"/>
      <c r="T90" s="7"/>
      <c r="U90" s="102"/>
      <c r="V90" s="8"/>
      <c r="W90" s="2"/>
      <c r="X90" s="2"/>
      <c r="Y90" s="20"/>
    </row>
    <row r="91" spans="1:25" ht="13.5" thickBot="1">
      <c r="A91" s="40"/>
      <c r="B91" s="40"/>
      <c r="C91" s="279"/>
      <c r="D91" s="282"/>
      <c r="E91" s="281" t="s">
        <v>14</v>
      </c>
      <c r="F91" s="11">
        <f>SUM(F87:F90)</f>
        <v>0</v>
      </c>
      <c r="G91" s="9">
        <f>SUM(G87:G90)</f>
        <v>0</v>
      </c>
      <c r="H91" s="10">
        <f>SUM(H87:H90)</f>
        <v>0</v>
      </c>
      <c r="I91" s="196">
        <f>SUM(I87:I90)</f>
        <v>0</v>
      </c>
      <c r="J91" s="197"/>
      <c r="K91" s="10">
        <f>SUM(K87:K90)</f>
        <v>0</v>
      </c>
      <c r="L91" s="10">
        <f>SUM(L87:L90)</f>
        <v>0</v>
      </c>
      <c r="M91" s="224">
        <f>SUM(M87:M90)</f>
        <v>0</v>
      </c>
      <c r="N91" s="224"/>
      <c r="O91" s="224">
        <f>SUM(O87:O90)</f>
        <v>0</v>
      </c>
      <c r="P91" s="224"/>
      <c r="Q91" s="11">
        <f>SUM(Q87:Q90)</f>
        <v>0</v>
      </c>
      <c r="R91" s="59"/>
      <c r="S91" s="9">
        <f>SUM(S87:S90)</f>
        <v>0</v>
      </c>
      <c r="T91" s="10">
        <f>SUM(T87:T90)</f>
        <v>0</v>
      </c>
      <c r="U91" s="10">
        <f>SUM(U87:U90)</f>
        <v>0</v>
      </c>
      <c r="V91" s="11">
        <f>SUM(V87:V90)</f>
        <v>0</v>
      </c>
      <c r="W91" s="2"/>
      <c r="X91" s="2"/>
      <c r="Y91" s="20"/>
    </row>
    <row r="92" spans="1:25" ht="12.75">
      <c r="A92" s="40"/>
      <c r="B92" s="40"/>
      <c r="C92" s="94"/>
      <c r="D92" s="170" t="s">
        <v>41</v>
      </c>
      <c r="E92" s="284"/>
      <c r="F92" s="284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99"/>
      <c r="R92" s="109" t="s">
        <v>87</v>
      </c>
      <c r="S92" s="116"/>
      <c r="T92" s="100"/>
      <c r="U92" s="100"/>
      <c r="V92" s="100"/>
      <c r="W92" s="2"/>
      <c r="X92" s="2"/>
      <c r="Y92" s="20"/>
    </row>
    <row r="93" spans="1:24" s="85" customFormat="1" ht="12.75">
      <c r="A93" s="97"/>
      <c r="B93" s="97"/>
      <c r="C93" s="98"/>
      <c r="D93" s="195" t="s">
        <v>42</v>
      </c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52" t="s">
        <v>97</v>
      </c>
      <c r="S93" s="116"/>
      <c r="T93" s="169"/>
      <c r="U93" s="169"/>
      <c r="V93" s="169"/>
      <c r="W93" s="84"/>
      <c r="X93" s="84"/>
    </row>
    <row r="94" spans="1:25" ht="12.75">
      <c r="A94" s="40"/>
      <c r="B94" s="40"/>
      <c r="C94" s="94"/>
      <c r="D94" s="195" t="s">
        <v>43</v>
      </c>
      <c r="E94" s="195"/>
      <c r="F94" s="195"/>
      <c r="G94" s="195"/>
      <c r="H94" s="195"/>
      <c r="I94" s="195"/>
      <c r="J94" s="195"/>
      <c r="K94" s="229" t="s">
        <v>44</v>
      </c>
      <c r="L94" s="229"/>
      <c r="M94" s="229"/>
      <c r="N94" s="229"/>
      <c r="O94" s="229"/>
      <c r="P94" s="229"/>
      <c r="Q94" s="229"/>
      <c r="R94" s="170" t="s">
        <v>57</v>
      </c>
      <c r="S94" s="116"/>
      <c r="T94" s="152"/>
      <c r="U94" s="152"/>
      <c r="V94" s="152"/>
      <c r="W94" s="2"/>
      <c r="X94" s="2"/>
      <c r="Y94" s="20"/>
    </row>
    <row r="95" spans="1:25" ht="12.75">
      <c r="A95" s="40"/>
      <c r="B95" s="40"/>
      <c r="C95" s="94"/>
      <c r="D95" s="169"/>
      <c r="E95" s="169"/>
      <c r="F95" s="179"/>
      <c r="G95" s="169"/>
      <c r="H95" s="169"/>
      <c r="I95" s="169"/>
      <c r="J95" s="169"/>
      <c r="K95" s="152"/>
      <c r="L95" s="152"/>
      <c r="M95" s="152"/>
      <c r="N95" s="152"/>
      <c r="O95" s="152"/>
      <c r="P95" s="152"/>
      <c r="Q95" s="152"/>
      <c r="R95" s="152" t="s">
        <v>78</v>
      </c>
      <c r="S95" s="116"/>
      <c r="T95" s="152"/>
      <c r="U95" s="152"/>
      <c r="V95" s="35"/>
      <c r="W95" s="2"/>
      <c r="X95" s="2"/>
      <c r="Y95" s="20"/>
    </row>
    <row r="96" spans="1:25" ht="12.75">
      <c r="A96" s="40"/>
      <c r="B96" s="40"/>
      <c r="C96" s="94"/>
      <c r="D96" s="169"/>
      <c r="E96" s="169"/>
      <c r="F96" s="179"/>
      <c r="G96" s="169"/>
      <c r="H96" s="169"/>
      <c r="I96" s="169"/>
      <c r="J96" s="169"/>
      <c r="K96" s="152"/>
      <c r="L96" s="152"/>
      <c r="M96" s="152"/>
      <c r="N96" s="152"/>
      <c r="O96" s="152"/>
      <c r="P96" s="152"/>
      <c r="Q96" s="152"/>
      <c r="R96" s="152"/>
      <c r="S96" s="116"/>
      <c r="T96" s="152"/>
      <c r="U96" s="152"/>
      <c r="V96" s="35"/>
      <c r="W96" s="2"/>
      <c r="X96" s="2"/>
      <c r="Y96" s="20"/>
    </row>
    <row r="97" spans="1:25" ht="12.75">
      <c r="A97" s="40"/>
      <c r="B97" s="40"/>
      <c r="C97" s="94"/>
      <c r="D97" s="169"/>
      <c r="E97" s="169"/>
      <c r="F97" s="179"/>
      <c r="G97" s="169"/>
      <c r="H97" s="169"/>
      <c r="I97" s="169"/>
      <c r="J97" s="169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35" t="s">
        <v>9</v>
      </c>
      <c r="W97" s="2"/>
      <c r="X97" s="2"/>
      <c r="Y97" s="20"/>
    </row>
    <row r="98" spans="1:25" ht="12.75">
      <c r="A98" s="40"/>
      <c r="B98" s="40"/>
      <c r="C98" s="94"/>
      <c r="D98" s="169"/>
      <c r="E98" s="169"/>
      <c r="F98" s="179"/>
      <c r="G98" s="169"/>
      <c r="H98" s="169"/>
      <c r="I98" s="169"/>
      <c r="J98" s="169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2"/>
      <c r="X98" s="2"/>
      <c r="Y98" s="20"/>
    </row>
    <row r="99" spans="1:25" ht="12.75">
      <c r="A99" s="40"/>
      <c r="B99" s="40"/>
      <c r="C99" s="54"/>
      <c r="D99" s="83"/>
      <c r="E99" s="55"/>
      <c r="F99" s="55"/>
      <c r="G99" s="43" t="s">
        <v>45</v>
      </c>
      <c r="H99" s="44"/>
      <c r="I99" s="44"/>
      <c r="J99" s="44"/>
      <c r="K99" s="44"/>
      <c r="L99" s="44"/>
      <c r="M99" s="44"/>
      <c r="N99" s="44"/>
      <c r="O99" s="44"/>
      <c r="P99" s="45"/>
      <c r="Q99" s="2"/>
      <c r="R99" s="2"/>
      <c r="S99" s="43" t="s">
        <v>10</v>
      </c>
      <c r="T99" s="44"/>
      <c r="U99" s="44"/>
      <c r="V99" s="45"/>
      <c r="W99" s="2"/>
      <c r="X99" s="2"/>
      <c r="Y99" s="20"/>
    </row>
    <row r="100" spans="1:25" ht="23.25" customHeight="1" thickBot="1">
      <c r="A100" s="40"/>
      <c r="B100" s="40"/>
      <c r="C100" s="298"/>
      <c r="D100" s="302"/>
      <c r="E100" s="281"/>
      <c r="F100" s="49" t="s">
        <v>99</v>
      </c>
      <c r="G100" s="49" t="s">
        <v>98</v>
      </c>
      <c r="H100" s="50" t="s">
        <v>39</v>
      </c>
      <c r="I100" s="206" t="s">
        <v>22</v>
      </c>
      <c r="J100" s="207"/>
      <c r="K100" s="50" t="s">
        <v>37</v>
      </c>
      <c r="L100" s="50" t="s">
        <v>13</v>
      </c>
      <c r="M100" s="202" t="s">
        <v>34</v>
      </c>
      <c r="N100" s="203"/>
      <c r="O100" s="202" t="s">
        <v>40</v>
      </c>
      <c r="P100" s="203"/>
      <c r="Q100" s="51" t="s">
        <v>14</v>
      </c>
      <c r="R100" s="52"/>
      <c r="S100" s="53" t="s">
        <v>54</v>
      </c>
      <c r="T100" s="53" t="s">
        <v>48</v>
      </c>
      <c r="U100" s="53" t="s">
        <v>55</v>
      </c>
      <c r="V100" s="53" t="s">
        <v>56</v>
      </c>
      <c r="W100" s="2"/>
      <c r="X100" s="2"/>
      <c r="Y100" s="20"/>
    </row>
    <row r="101" spans="1:25" ht="12.75">
      <c r="A101" s="40"/>
      <c r="B101" s="40"/>
      <c r="C101" s="194">
        <v>8</v>
      </c>
      <c r="D101" s="198" t="str">
        <f>D36</f>
        <v>H</v>
      </c>
      <c r="E101" s="278">
        <v>2014</v>
      </c>
      <c r="F101" s="13"/>
      <c r="G101" s="3"/>
      <c r="H101" s="4"/>
      <c r="I101" s="209"/>
      <c r="J101" s="210"/>
      <c r="K101" s="4"/>
      <c r="L101" s="4"/>
      <c r="M101" s="211"/>
      <c r="N101" s="211"/>
      <c r="O101" s="211"/>
      <c r="P101" s="211"/>
      <c r="Q101" s="58">
        <f>SUM(G101:O101)</f>
        <v>0</v>
      </c>
      <c r="R101" s="59"/>
      <c r="S101" s="3"/>
      <c r="T101" s="4"/>
      <c r="U101" s="101"/>
      <c r="V101" s="5"/>
      <c r="W101" s="2"/>
      <c r="X101" s="2"/>
      <c r="Y101" s="20"/>
    </row>
    <row r="102" spans="1:25" ht="12.75">
      <c r="A102" s="40"/>
      <c r="B102" s="40"/>
      <c r="C102" s="194"/>
      <c r="D102" s="198"/>
      <c r="E102" s="73">
        <v>2015</v>
      </c>
      <c r="F102" s="7"/>
      <c r="G102" s="14"/>
      <c r="H102" s="7"/>
      <c r="I102" s="199"/>
      <c r="J102" s="200"/>
      <c r="K102" s="7"/>
      <c r="L102" s="7"/>
      <c r="M102" s="208"/>
      <c r="N102" s="208"/>
      <c r="O102" s="208"/>
      <c r="P102" s="208"/>
      <c r="Q102" s="61">
        <f>SUM(G102:O102)</f>
        <v>0</v>
      </c>
      <c r="R102" s="59"/>
      <c r="S102" s="6"/>
      <c r="T102" s="7"/>
      <c r="U102" s="102"/>
      <c r="V102" s="8"/>
      <c r="W102" s="2"/>
      <c r="X102" s="2"/>
      <c r="Y102" s="20"/>
    </row>
    <row r="103" spans="1:25" ht="12.75">
      <c r="A103" s="40"/>
      <c r="B103" s="40"/>
      <c r="C103" s="194"/>
      <c r="D103" s="198"/>
      <c r="E103" s="71">
        <v>2016</v>
      </c>
      <c r="F103" s="7"/>
      <c r="G103" s="14"/>
      <c r="H103" s="7"/>
      <c r="I103" s="199"/>
      <c r="J103" s="200"/>
      <c r="K103" s="7"/>
      <c r="L103" s="7"/>
      <c r="M103" s="208"/>
      <c r="N103" s="208"/>
      <c r="O103" s="208"/>
      <c r="P103" s="208"/>
      <c r="Q103" s="61">
        <f>SUM(G103:O103)</f>
        <v>0</v>
      </c>
      <c r="R103" s="59"/>
      <c r="S103" s="6"/>
      <c r="T103" s="13"/>
      <c r="U103" s="103"/>
      <c r="V103" s="8"/>
      <c r="W103" s="2"/>
      <c r="X103" s="2"/>
      <c r="Y103" s="20"/>
    </row>
    <row r="104" spans="1:25" ht="12.75">
      <c r="A104" s="40"/>
      <c r="B104" s="40"/>
      <c r="C104" s="194"/>
      <c r="D104" s="198"/>
      <c r="E104" s="73">
        <v>2017</v>
      </c>
      <c r="F104" s="7"/>
      <c r="G104" s="14"/>
      <c r="H104" s="7"/>
      <c r="I104" s="199"/>
      <c r="J104" s="200"/>
      <c r="K104" s="7"/>
      <c r="L104" s="7"/>
      <c r="M104" s="208"/>
      <c r="N104" s="208"/>
      <c r="O104" s="208"/>
      <c r="P104" s="208"/>
      <c r="Q104" s="61">
        <f>SUM(G104:O104)</f>
        <v>0</v>
      </c>
      <c r="R104" s="59"/>
      <c r="S104" s="6"/>
      <c r="T104" s="7"/>
      <c r="U104" s="102"/>
      <c r="V104" s="8"/>
      <c r="W104" s="2"/>
      <c r="X104" s="2"/>
      <c r="Y104" s="20"/>
    </row>
    <row r="105" spans="1:25" ht="13.5" thickBot="1">
      <c r="A105" s="40"/>
      <c r="B105" s="40"/>
      <c r="C105" s="279"/>
      <c r="D105" s="282"/>
      <c r="E105" s="281" t="s">
        <v>14</v>
      </c>
      <c r="F105" s="11">
        <f>SUM(F101:F104)</f>
        <v>0</v>
      </c>
      <c r="G105" s="9">
        <f>SUM(G101:G104)</f>
        <v>0</v>
      </c>
      <c r="H105" s="10">
        <f>SUM(H101:H104)</f>
        <v>0</v>
      </c>
      <c r="I105" s="196">
        <f>SUM(I101:I104)</f>
        <v>0</v>
      </c>
      <c r="J105" s="197"/>
      <c r="K105" s="10">
        <f>SUM(K101:K104)</f>
        <v>0</v>
      </c>
      <c r="L105" s="10">
        <f>SUM(L101:L104)</f>
        <v>0</v>
      </c>
      <c r="M105" s="224">
        <f>SUM(M101:M104)</f>
        <v>0</v>
      </c>
      <c r="N105" s="224"/>
      <c r="O105" s="224">
        <f>SUM(O101:O104)</f>
        <v>0</v>
      </c>
      <c r="P105" s="224"/>
      <c r="Q105" s="11">
        <f>SUM(Q101:Q104)</f>
        <v>0</v>
      </c>
      <c r="R105" s="59"/>
      <c r="S105" s="9">
        <f>SUM(S101:S104)</f>
        <v>0</v>
      </c>
      <c r="T105" s="10">
        <f>SUM(T101:T104)</f>
        <v>0</v>
      </c>
      <c r="U105" s="104"/>
      <c r="V105" s="11">
        <f>SUM(V101:V104)</f>
        <v>0</v>
      </c>
      <c r="W105" s="2"/>
      <c r="X105" s="2"/>
      <c r="Y105" s="20"/>
    </row>
    <row r="106" spans="1:25" ht="12.75">
      <c r="A106" s="40"/>
      <c r="B106" s="40"/>
      <c r="C106" s="288">
        <v>9</v>
      </c>
      <c r="D106" s="289" t="str">
        <f>D38</f>
        <v>I</v>
      </c>
      <c r="E106" s="291">
        <v>2014</v>
      </c>
      <c r="F106" s="7"/>
      <c r="G106" s="3"/>
      <c r="H106" s="4"/>
      <c r="I106" s="209"/>
      <c r="J106" s="210"/>
      <c r="K106" s="4"/>
      <c r="L106" s="4"/>
      <c r="M106" s="211"/>
      <c r="N106" s="211"/>
      <c r="O106" s="211"/>
      <c r="P106" s="211"/>
      <c r="Q106" s="58">
        <f>SUM(G106:O106)</f>
        <v>0</v>
      </c>
      <c r="R106" s="59"/>
      <c r="S106" s="3"/>
      <c r="T106" s="4"/>
      <c r="U106" s="101"/>
      <c r="V106" s="5"/>
      <c r="W106" s="2"/>
      <c r="X106" s="2"/>
      <c r="Y106" s="20"/>
    </row>
    <row r="107" spans="1:25" ht="12.75">
      <c r="A107" s="40"/>
      <c r="B107" s="40"/>
      <c r="C107" s="194"/>
      <c r="D107" s="198"/>
      <c r="E107" s="73">
        <v>2015</v>
      </c>
      <c r="F107" s="7"/>
      <c r="G107" s="14"/>
      <c r="H107" s="7"/>
      <c r="I107" s="199"/>
      <c r="J107" s="200"/>
      <c r="K107" s="7"/>
      <c r="L107" s="7"/>
      <c r="M107" s="208"/>
      <c r="N107" s="208"/>
      <c r="O107" s="208"/>
      <c r="P107" s="208"/>
      <c r="Q107" s="61">
        <f>SUM(G107:O107)</f>
        <v>0</v>
      </c>
      <c r="R107" s="59"/>
      <c r="S107" s="6"/>
      <c r="T107" s="7"/>
      <c r="U107" s="102"/>
      <c r="V107" s="8"/>
      <c r="W107" s="2"/>
      <c r="X107" s="2"/>
      <c r="Y107" s="20"/>
    </row>
    <row r="108" spans="1:25" ht="12.75">
      <c r="A108" s="40"/>
      <c r="B108" s="40"/>
      <c r="C108" s="194"/>
      <c r="D108" s="198"/>
      <c r="E108" s="71">
        <v>2016</v>
      </c>
      <c r="F108" s="7"/>
      <c r="G108" s="14"/>
      <c r="H108" s="7"/>
      <c r="I108" s="199"/>
      <c r="J108" s="200"/>
      <c r="K108" s="7"/>
      <c r="L108" s="7"/>
      <c r="M108" s="208"/>
      <c r="N108" s="208"/>
      <c r="O108" s="208"/>
      <c r="P108" s="208"/>
      <c r="Q108" s="61">
        <f>SUM(G108:O108)</f>
        <v>0</v>
      </c>
      <c r="R108" s="59"/>
      <c r="S108" s="6"/>
      <c r="T108" s="13"/>
      <c r="U108" s="103"/>
      <c r="V108" s="8"/>
      <c r="W108" s="2"/>
      <c r="X108" s="2"/>
      <c r="Y108" s="20"/>
    </row>
    <row r="109" spans="1:25" ht="12.75">
      <c r="A109" s="40"/>
      <c r="B109" s="40"/>
      <c r="C109" s="194"/>
      <c r="D109" s="198"/>
      <c r="E109" s="73">
        <v>2017</v>
      </c>
      <c r="F109" s="7"/>
      <c r="G109" s="14"/>
      <c r="H109" s="7"/>
      <c r="I109" s="199"/>
      <c r="J109" s="200"/>
      <c r="K109" s="7"/>
      <c r="L109" s="7"/>
      <c r="M109" s="208"/>
      <c r="N109" s="208"/>
      <c r="O109" s="208"/>
      <c r="P109" s="208"/>
      <c r="Q109" s="61">
        <f>SUM(G109:O109)</f>
        <v>0</v>
      </c>
      <c r="R109" s="59"/>
      <c r="S109" s="6"/>
      <c r="T109" s="7"/>
      <c r="U109" s="102"/>
      <c r="V109" s="8"/>
      <c r="W109" s="2"/>
      <c r="X109" s="2"/>
      <c r="Y109" s="20"/>
    </row>
    <row r="110" spans="1:25" ht="13.5" thickBot="1">
      <c r="A110" s="40"/>
      <c r="B110" s="40"/>
      <c r="C110" s="279"/>
      <c r="D110" s="282"/>
      <c r="E110" s="281" t="s">
        <v>14</v>
      </c>
      <c r="F110" s="11">
        <f>SUM(F106:F109)</f>
        <v>0</v>
      </c>
      <c r="G110" s="9">
        <f>SUM(G106:G109)</f>
        <v>0</v>
      </c>
      <c r="H110" s="10">
        <f>SUM(H106:H109)</f>
        <v>0</v>
      </c>
      <c r="I110" s="196">
        <f>SUM(I106:I109)</f>
        <v>0</v>
      </c>
      <c r="J110" s="197"/>
      <c r="K110" s="10">
        <f>SUM(K106:K109)</f>
        <v>0</v>
      </c>
      <c r="L110" s="10">
        <f>SUM(L106:L109)</f>
        <v>0</v>
      </c>
      <c r="M110" s="224">
        <f>SUM(M106:M109)</f>
        <v>0</v>
      </c>
      <c r="N110" s="224"/>
      <c r="O110" s="224">
        <f>SUM(O106:O109)</f>
        <v>0</v>
      </c>
      <c r="P110" s="224"/>
      <c r="Q110" s="11">
        <f>SUM(Q106:Q109)</f>
        <v>0</v>
      </c>
      <c r="R110" s="59"/>
      <c r="S110" s="9">
        <f>SUM(S106:S109)</f>
        <v>0</v>
      </c>
      <c r="T110" s="10">
        <f>SUM(T106:T109)</f>
        <v>0</v>
      </c>
      <c r="U110" s="104"/>
      <c r="V110" s="11">
        <f>SUM(V106:V109)</f>
        <v>0</v>
      </c>
      <c r="W110" s="2"/>
      <c r="X110" s="2"/>
      <c r="Y110" s="20"/>
    </row>
    <row r="111" spans="1:25" ht="12.75">
      <c r="A111" s="40"/>
      <c r="B111" s="40"/>
      <c r="C111" s="288">
        <v>10</v>
      </c>
      <c r="D111" s="289" t="str">
        <f>D40</f>
        <v>J</v>
      </c>
      <c r="E111" s="291">
        <v>2014</v>
      </c>
      <c r="F111" s="7"/>
      <c r="G111" s="3"/>
      <c r="H111" s="4"/>
      <c r="I111" s="209"/>
      <c r="J111" s="210"/>
      <c r="K111" s="4"/>
      <c r="L111" s="4"/>
      <c r="M111" s="211"/>
      <c r="N111" s="211"/>
      <c r="O111" s="211"/>
      <c r="P111" s="211"/>
      <c r="Q111" s="58">
        <f>SUM(G111:O111)</f>
        <v>0</v>
      </c>
      <c r="R111" s="59"/>
      <c r="S111" s="3"/>
      <c r="T111" s="4"/>
      <c r="U111" s="101"/>
      <c r="V111" s="5"/>
      <c r="W111" s="2"/>
      <c r="X111" s="2"/>
      <c r="Y111" s="20"/>
    </row>
    <row r="112" spans="1:25" ht="12.75">
      <c r="A112" s="40"/>
      <c r="B112" s="40"/>
      <c r="C112" s="194"/>
      <c r="D112" s="198"/>
      <c r="E112" s="73">
        <v>2015</v>
      </c>
      <c r="F112" s="7"/>
      <c r="G112" s="14"/>
      <c r="H112" s="7"/>
      <c r="I112" s="199"/>
      <c r="J112" s="200"/>
      <c r="K112" s="7"/>
      <c r="L112" s="7"/>
      <c r="M112" s="208"/>
      <c r="N112" s="208"/>
      <c r="O112" s="208"/>
      <c r="P112" s="208"/>
      <c r="Q112" s="61">
        <f>SUM(G112:O112)</f>
        <v>0</v>
      </c>
      <c r="R112" s="59"/>
      <c r="S112" s="6"/>
      <c r="T112" s="7"/>
      <c r="U112" s="102"/>
      <c r="V112" s="8"/>
      <c r="W112" s="2"/>
      <c r="X112" s="2"/>
      <c r="Y112" s="20"/>
    </row>
    <row r="113" spans="1:25" ht="12.75">
      <c r="A113" s="40"/>
      <c r="B113" s="40"/>
      <c r="C113" s="194"/>
      <c r="D113" s="198"/>
      <c r="E113" s="71">
        <v>2016</v>
      </c>
      <c r="F113" s="7"/>
      <c r="G113" s="14"/>
      <c r="H113" s="7"/>
      <c r="I113" s="199"/>
      <c r="J113" s="200"/>
      <c r="K113" s="7"/>
      <c r="L113" s="7"/>
      <c r="M113" s="208"/>
      <c r="N113" s="208"/>
      <c r="O113" s="208"/>
      <c r="P113" s="208"/>
      <c r="Q113" s="61">
        <f>SUM(G113:O113)</f>
        <v>0</v>
      </c>
      <c r="R113" s="59"/>
      <c r="S113" s="6"/>
      <c r="T113" s="13"/>
      <c r="U113" s="103"/>
      <c r="V113" s="8"/>
      <c r="W113" s="2"/>
      <c r="X113" s="2"/>
      <c r="Y113" s="20"/>
    </row>
    <row r="114" spans="1:25" ht="12.75">
      <c r="A114" s="40"/>
      <c r="B114" s="40"/>
      <c r="C114" s="194"/>
      <c r="D114" s="198"/>
      <c r="E114" s="73">
        <v>2017</v>
      </c>
      <c r="F114" s="7"/>
      <c r="G114" s="14"/>
      <c r="H114" s="7"/>
      <c r="I114" s="199"/>
      <c r="J114" s="200"/>
      <c r="K114" s="7"/>
      <c r="L114" s="7"/>
      <c r="M114" s="208"/>
      <c r="N114" s="208"/>
      <c r="O114" s="208"/>
      <c r="P114" s="208"/>
      <c r="Q114" s="61">
        <f>SUM(G114:O114)</f>
        <v>0</v>
      </c>
      <c r="R114" s="59"/>
      <c r="S114" s="6"/>
      <c r="T114" s="7"/>
      <c r="U114" s="102"/>
      <c r="V114" s="8"/>
      <c r="W114" s="2"/>
      <c r="X114" s="2"/>
      <c r="Y114" s="20"/>
    </row>
    <row r="115" spans="1:25" ht="13.5" thickBot="1">
      <c r="A115" s="40"/>
      <c r="B115" s="40"/>
      <c r="C115" s="279"/>
      <c r="D115" s="282"/>
      <c r="E115" s="281" t="s">
        <v>14</v>
      </c>
      <c r="F115" s="11">
        <f>SUM(F111:F114)</f>
        <v>0</v>
      </c>
      <c r="G115" s="9">
        <f>SUM(G111:G114)</f>
        <v>0</v>
      </c>
      <c r="H115" s="10">
        <f>SUM(H111:H114)</f>
        <v>0</v>
      </c>
      <c r="I115" s="196">
        <f>SUM(I111:I114)</f>
        <v>0</v>
      </c>
      <c r="J115" s="197"/>
      <c r="K115" s="10">
        <f>SUM(K111:K114)</f>
        <v>0</v>
      </c>
      <c r="L115" s="10">
        <f>SUM(L111:L114)</f>
        <v>0</v>
      </c>
      <c r="M115" s="224">
        <f>SUM(M111:M114)</f>
        <v>0</v>
      </c>
      <c r="N115" s="224"/>
      <c r="O115" s="224">
        <f>SUM(O111:O114)</f>
        <v>0</v>
      </c>
      <c r="P115" s="224"/>
      <c r="Q115" s="11">
        <f>SUM(Q111:Q114)</f>
        <v>0</v>
      </c>
      <c r="R115" s="59"/>
      <c r="S115" s="9">
        <f>SUM(S111:S114)</f>
        <v>0</v>
      </c>
      <c r="T115" s="10">
        <f>SUM(T111:T114)</f>
        <v>0</v>
      </c>
      <c r="U115" s="104"/>
      <c r="V115" s="11">
        <f>SUM(V111:V114)</f>
        <v>0</v>
      </c>
      <c r="W115" s="2"/>
      <c r="X115" s="2"/>
      <c r="Y115" s="20"/>
    </row>
    <row r="116" spans="1:25" ht="12.75">
      <c r="A116" s="40"/>
      <c r="B116" s="40"/>
      <c r="C116" s="94"/>
      <c r="D116" s="195" t="s">
        <v>41</v>
      </c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09" t="s">
        <v>87</v>
      </c>
      <c r="S116" s="107"/>
      <c r="T116" s="100"/>
      <c r="U116" s="100"/>
      <c r="V116" s="100"/>
      <c r="W116" s="2"/>
      <c r="X116" s="2"/>
      <c r="Y116" s="20"/>
    </row>
    <row r="117" spans="1:24" s="85" customFormat="1" ht="12.75">
      <c r="A117" s="97"/>
      <c r="B117" s="97"/>
      <c r="C117" s="98"/>
      <c r="D117" s="195" t="s">
        <v>42</v>
      </c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52" t="s">
        <v>97</v>
      </c>
      <c r="S117" s="170"/>
      <c r="T117" s="169"/>
      <c r="U117" s="169"/>
      <c r="V117" s="169"/>
      <c r="W117" s="84"/>
      <c r="X117" s="84"/>
    </row>
    <row r="118" spans="1:25" ht="12.75">
      <c r="A118" s="40"/>
      <c r="B118" s="40"/>
      <c r="C118" s="94"/>
      <c r="D118" s="195" t="s">
        <v>43</v>
      </c>
      <c r="E118" s="195"/>
      <c r="F118" s="195"/>
      <c r="G118" s="195"/>
      <c r="H118" s="195"/>
      <c r="I118" s="195"/>
      <c r="J118" s="195"/>
      <c r="K118" s="229" t="s">
        <v>44</v>
      </c>
      <c r="L118" s="229"/>
      <c r="M118" s="229"/>
      <c r="N118" s="229"/>
      <c r="O118" s="229"/>
      <c r="P118" s="229"/>
      <c r="Q118" s="229"/>
      <c r="R118" s="170" t="s">
        <v>57</v>
      </c>
      <c r="S118" s="152"/>
      <c r="T118" s="152"/>
      <c r="U118" s="152"/>
      <c r="V118" s="152"/>
      <c r="W118" s="2"/>
      <c r="X118" s="2"/>
      <c r="Y118" s="20"/>
    </row>
    <row r="119" spans="1:25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52" t="s">
        <v>77</v>
      </c>
      <c r="S119" s="2"/>
      <c r="T119" s="2"/>
      <c r="U119" s="2"/>
      <c r="V119" s="2"/>
      <c r="W119" s="2"/>
      <c r="X119" s="2"/>
      <c r="Y119" s="20"/>
    </row>
    <row r="120" spans="1:25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52"/>
      <c r="S120" s="2"/>
      <c r="T120" s="2"/>
      <c r="U120" s="2"/>
      <c r="V120" s="2"/>
      <c r="W120" s="2"/>
      <c r="X120" s="2"/>
      <c r="Y120" s="20"/>
    </row>
    <row r="121" spans="1:25" ht="15" customHeight="1">
      <c r="A121" s="2"/>
      <c r="B121" s="2"/>
      <c r="C121" s="20"/>
      <c r="D121" s="23" t="s">
        <v>46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T121" s="20"/>
      <c r="U121" s="20"/>
      <c r="V121" s="35" t="s">
        <v>83</v>
      </c>
      <c r="W121" s="20"/>
      <c r="X121" s="2"/>
      <c r="Y121" s="20"/>
    </row>
    <row r="122" spans="1:24" s="20" customFormat="1" ht="15" customHeight="1">
      <c r="A122" s="2"/>
      <c r="B122" s="2"/>
      <c r="D122" s="16" t="s">
        <v>47</v>
      </c>
      <c r="X122" s="2"/>
    </row>
    <row r="123" s="20" customFormat="1" ht="12.75">
      <c r="X123" s="2"/>
    </row>
    <row r="124" spans="4:24" s="20" customFormat="1" ht="13.5" thickBot="1">
      <c r="D124" s="77"/>
      <c r="E124" s="78"/>
      <c r="F124" s="78"/>
      <c r="G124" s="79">
        <v>2014</v>
      </c>
      <c r="H124" s="79">
        <v>2015</v>
      </c>
      <c r="I124" s="256">
        <v>2016</v>
      </c>
      <c r="J124" s="257"/>
      <c r="K124" s="78">
        <v>2017</v>
      </c>
      <c r="L124" s="134" t="s">
        <v>19</v>
      </c>
      <c r="M124" s="1"/>
      <c r="N124" s="1"/>
      <c r="O124" s="2"/>
      <c r="P124" s="1"/>
      <c r="X124" s="2"/>
    </row>
    <row r="125" spans="4:24" s="20" customFormat="1" ht="14.25" thickBot="1" thickTop="1">
      <c r="D125" s="95" t="s">
        <v>35</v>
      </c>
      <c r="E125" s="74"/>
      <c r="F125" s="74"/>
      <c r="G125" s="80">
        <f>G51</f>
        <v>0</v>
      </c>
      <c r="H125" s="80">
        <f>G52</f>
        <v>0</v>
      </c>
      <c r="I125" s="231">
        <f>G53</f>
        <v>0</v>
      </c>
      <c r="J125" s="232"/>
      <c r="K125" s="80">
        <f>G54</f>
        <v>0</v>
      </c>
      <c r="L125" s="74">
        <f>SUM(G125:K125)</f>
        <v>0</v>
      </c>
      <c r="X125" s="2"/>
    </row>
    <row r="126" spans="4:24" s="20" customFormat="1" ht="14.25" thickBot="1" thickTop="1">
      <c r="D126" s="95" t="s">
        <v>36</v>
      </c>
      <c r="E126" s="74"/>
      <c r="F126" s="74"/>
      <c r="G126" s="80">
        <f>H51</f>
        <v>0</v>
      </c>
      <c r="H126" s="80">
        <f>H52</f>
        <v>0</v>
      </c>
      <c r="I126" s="231">
        <f>H53</f>
        <v>0</v>
      </c>
      <c r="J126" s="232"/>
      <c r="K126" s="80">
        <f>H54</f>
        <v>0</v>
      </c>
      <c r="L126" s="74">
        <f aca="true" t="shared" si="3" ref="L126:L132">SUM(G126:K126)</f>
        <v>0</v>
      </c>
      <c r="X126" s="2"/>
    </row>
    <row r="127" spans="4:24" s="20" customFormat="1" ht="14.25" thickBot="1" thickTop="1">
      <c r="D127" s="76" t="s">
        <v>12</v>
      </c>
      <c r="E127" s="74"/>
      <c r="F127" s="74"/>
      <c r="G127" s="80">
        <v>0</v>
      </c>
      <c r="H127" s="80">
        <v>0</v>
      </c>
      <c r="I127" s="231">
        <v>0</v>
      </c>
      <c r="J127" s="232"/>
      <c r="K127" s="80">
        <v>0</v>
      </c>
      <c r="L127" s="74">
        <f t="shared" si="3"/>
        <v>0</v>
      </c>
      <c r="X127" s="2"/>
    </row>
    <row r="128" spans="1:24" s="20" customFormat="1" ht="15" customHeight="1" thickBot="1" thickTop="1">
      <c r="A128" s="2"/>
      <c r="B128" s="2"/>
      <c r="D128" s="76" t="s">
        <v>22</v>
      </c>
      <c r="E128" s="74"/>
      <c r="F128" s="74"/>
      <c r="G128" s="80">
        <f>I51</f>
        <v>0</v>
      </c>
      <c r="H128" s="80">
        <f>I52</f>
        <v>0</v>
      </c>
      <c r="I128" s="231">
        <f>I53</f>
        <v>0</v>
      </c>
      <c r="J128" s="232"/>
      <c r="K128" s="80">
        <f>I54</f>
        <v>0</v>
      </c>
      <c r="L128" s="74">
        <f t="shared" si="3"/>
        <v>0</v>
      </c>
      <c r="X128" s="2"/>
    </row>
    <row r="129" spans="1:24" s="20" customFormat="1" ht="15" customHeight="1" thickBot="1" thickTop="1">
      <c r="A129" s="2"/>
      <c r="B129" s="2"/>
      <c r="D129" s="76" t="s">
        <v>23</v>
      </c>
      <c r="E129" s="74"/>
      <c r="F129" s="74"/>
      <c r="G129" s="80">
        <f>K51</f>
        <v>0</v>
      </c>
      <c r="H129" s="80">
        <f>K52</f>
        <v>0</v>
      </c>
      <c r="I129" s="231">
        <f>K53</f>
        <v>0</v>
      </c>
      <c r="J129" s="232"/>
      <c r="K129" s="80">
        <f>K54</f>
        <v>0</v>
      </c>
      <c r="L129" s="74">
        <f t="shared" si="3"/>
        <v>0</v>
      </c>
      <c r="X129" s="2"/>
    </row>
    <row r="130" spans="1:24" s="20" customFormat="1" ht="15" customHeight="1" thickBot="1" thickTop="1">
      <c r="A130" s="2"/>
      <c r="B130" s="2"/>
      <c r="C130" s="2"/>
      <c r="D130" s="76" t="s">
        <v>13</v>
      </c>
      <c r="E130" s="74"/>
      <c r="F130" s="74"/>
      <c r="G130" s="80">
        <f>L51</f>
        <v>0</v>
      </c>
      <c r="H130" s="80">
        <f>L52</f>
        <v>0</v>
      </c>
      <c r="I130" s="231">
        <f>L53</f>
        <v>0</v>
      </c>
      <c r="J130" s="232"/>
      <c r="K130" s="80">
        <f>L54</f>
        <v>0</v>
      </c>
      <c r="L130" s="74">
        <f t="shared" si="3"/>
        <v>0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s="20" customFormat="1" ht="15" customHeight="1" thickBot="1" thickTop="1">
      <c r="A131" s="2"/>
      <c r="B131" s="2"/>
      <c r="C131" s="2"/>
      <c r="D131" s="76" t="s">
        <v>34</v>
      </c>
      <c r="E131" s="74"/>
      <c r="F131" s="74"/>
      <c r="G131" s="80">
        <f>M51</f>
        <v>0</v>
      </c>
      <c r="H131" s="80">
        <f>M52</f>
        <v>0</v>
      </c>
      <c r="I131" s="231">
        <f>M53</f>
        <v>0</v>
      </c>
      <c r="J131" s="232"/>
      <c r="K131" s="80">
        <f>M54</f>
        <v>0</v>
      </c>
      <c r="L131" s="74">
        <f t="shared" si="3"/>
        <v>0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s="20" customFormat="1" ht="15" customHeight="1" thickBot="1" thickTop="1">
      <c r="A132" s="2"/>
      <c r="B132" s="2"/>
      <c r="C132" s="2"/>
      <c r="D132" s="76" t="s">
        <v>33</v>
      </c>
      <c r="E132" s="74"/>
      <c r="F132" s="74"/>
      <c r="G132" s="80">
        <f>O51</f>
        <v>0</v>
      </c>
      <c r="H132" s="80">
        <f>O52</f>
        <v>0</v>
      </c>
      <c r="I132" s="231">
        <f>O53</f>
        <v>0</v>
      </c>
      <c r="J132" s="232"/>
      <c r="K132" s="80">
        <f>O54</f>
        <v>0</v>
      </c>
      <c r="L132" s="74">
        <f t="shared" si="3"/>
        <v>0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4:24" s="20" customFormat="1" ht="15" customHeight="1" thickTop="1">
      <c r="D133" s="76" t="s">
        <v>19</v>
      </c>
      <c r="E133" s="74"/>
      <c r="F133" s="74"/>
      <c r="G133" s="81">
        <f>SUM(G125:G132)</f>
        <v>0</v>
      </c>
      <c r="H133" s="81">
        <f>SUM(H125:H132)</f>
        <v>0</v>
      </c>
      <c r="I133" s="259">
        <f>SUM(I125:I132)</f>
        <v>0</v>
      </c>
      <c r="J133" s="260"/>
      <c r="K133" s="81">
        <f>SUM(K125:K132)</f>
        <v>0</v>
      </c>
      <c r="L133" s="74">
        <f>SUM(G133:K133)</f>
        <v>0</v>
      </c>
      <c r="X133" s="2"/>
    </row>
    <row r="134" s="20" customFormat="1" ht="12.75">
      <c r="X134" s="2"/>
    </row>
    <row r="135" spans="1:24" s="20" customFormat="1" ht="15" customHeight="1">
      <c r="A135" s="2"/>
      <c r="B135" s="2"/>
      <c r="D135" s="16" t="s">
        <v>88</v>
      </c>
      <c r="X135" s="2"/>
    </row>
    <row r="136" s="20" customFormat="1" ht="12.75">
      <c r="X136" s="2"/>
    </row>
    <row r="137" spans="4:23" s="20" customFormat="1" ht="13.5" thickBot="1">
      <c r="D137" s="108"/>
      <c r="E137" s="124" t="s">
        <v>74</v>
      </c>
      <c r="F137" s="124"/>
      <c r="G137" s="128">
        <v>2014</v>
      </c>
      <c r="H137" s="129">
        <v>2015</v>
      </c>
      <c r="I137" s="227">
        <v>2016</v>
      </c>
      <c r="J137" s="227"/>
      <c r="K137" s="127">
        <v>2017</v>
      </c>
      <c r="L137" s="96" t="s">
        <v>14</v>
      </c>
      <c r="M137" s="124" t="s">
        <v>79</v>
      </c>
      <c r="O137" s="114"/>
      <c r="P137" s="126" t="s">
        <v>89</v>
      </c>
      <c r="Q137" s="110"/>
      <c r="R137" s="110"/>
      <c r="S137" s="120"/>
      <c r="W137" s="2"/>
    </row>
    <row r="138" spans="4:23" s="20" customFormat="1" ht="14.25" thickBot="1" thickTop="1">
      <c r="D138" s="115" t="s">
        <v>75</v>
      </c>
      <c r="E138" s="303"/>
      <c r="F138" s="130"/>
      <c r="G138" s="80">
        <f>T51</f>
        <v>0</v>
      </c>
      <c r="H138" s="150">
        <f>T52</f>
        <v>0</v>
      </c>
      <c r="I138" s="180">
        <f>T53</f>
        <v>0</v>
      </c>
      <c r="J138" s="181"/>
      <c r="K138" s="149">
        <f>T54</f>
        <v>0</v>
      </c>
      <c r="L138" s="123">
        <f>SUM(G138:K138)</f>
        <v>0</v>
      </c>
      <c r="M138" s="136" t="e">
        <f>+L138/$L$153</f>
        <v>#DIV/0!</v>
      </c>
      <c r="O138" s="116"/>
      <c r="P138" s="137" t="s">
        <v>102</v>
      </c>
      <c r="S138" s="89"/>
      <c r="T138" s="113"/>
      <c r="W138" s="2"/>
    </row>
    <row r="139" spans="4:23" s="20" customFormat="1" ht="27" customHeight="1" thickBot="1" thickTop="1">
      <c r="D139" s="132" t="s">
        <v>106</v>
      </c>
      <c r="E139" s="132"/>
      <c r="F139" s="142"/>
      <c r="G139" s="80">
        <f>U51</f>
        <v>0</v>
      </c>
      <c r="H139" s="150">
        <f>U52</f>
        <v>0</v>
      </c>
      <c r="I139" s="180">
        <f>U53</f>
        <v>0</v>
      </c>
      <c r="J139" s="181"/>
      <c r="K139" s="149">
        <f>U54</f>
        <v>0</v>
      </c>
      <c r="L139" s="123">
        <f aca="true" t="shared" si="4" ref="L139:L151">SUM(G139:K139)</f>
        <v>0</v>
      </c>
      <c r="M139" s="135" t="e">
        <f>+L139/$L$153</f>
        <v>#DIV/0!</v>
      </c>
      <c r="O139" s="37"/>
      <c r="P139" s="37"/>
      <c r="S139" s="89"/>
      <c r="T139" s="113"/>
      <c r="W139" s="2"/>
    </row>
    <row r="140" spans="3:23" s="20" customFormat="1" ht="14.25" thickBot="1" thickTop="1">
      <c r="C140" s="20">
        <v>1</v>
      </c>
      <c r="D140" s="131" t="str">
        <f>D19</f>
        <v>A</v>
      </c>
      <c r="E140" s="121" t="str">
        <f>IF($J$19=0," ",$J$19)</f>
        <v> </v>
      </c>
      <c r="F140" s="121"/>
      <c r="G140" s="80">
        <f>S57</f>
        <v>0</v>
      </c>
      <c r="H140" s="150">
        <f>S58</f>
        <v>0</v>
      </c>
      <c r="I140" s="180">
        <f>S59</f>
        <v>0</v>
      </c>
      <c r="J140" s="181"/>
      <c r="K140" s="151">
        <f>S60</f>
        <v>0</v>
      </c>
      <c r="L140" s="123">
        <f t="shared" si="4"/>
        <v>0</v>
      </c>
      <c r="M140" s="135" t="e">
        <f aca="true" t="shared" si="5" ref="M140:M151">+L140/$L$153</f>
        <v>#DIV/0!</v>
      </c>
      <c r="O140" s="116"/>
      <c r="S140" s="89"/>
      <c r="T140" s="113"/>
      <c r="W140" s="2"/>
    </row>
    <row r="141" spans="3:23" s="20" customFormat="1" ht="14.25" thickBot="1" thickTop="1">
      <c r="C141" s="20">
        <v>2</v>
      </c>
      <c r="D141" s="132" t="str">
        <f>IF(D24=0," ",D24)</f>
        <v>B</v>
      </c>
      <c r="E141" s="121" t="str">
        <f>IF($J$24=0," ",$J$24)</f>
        <v> </v>
      </c>
      <c r="F141" s="121"/>
      <c r="G141" s="80">
        <f>S62</f>
        <v>0</v>
      </c>
      <c r="H141" s="150">
        <f>S63</f>
        <v>0</v>
      </c>
      <c r="I141" s="180">
        <f>S64</f>
        <v>0</v>
      </c>
      <c r="J141" s="181"/>
      <c r="K141" s="151">
        <f>S65</f>
        <v>0</v>
      </c>
      <c r="L141" s="123">
        <f t="shared" si="4"/>
        <v>0</v>
      </c>
      <c r="M141" s="135" t="e">
        <f t="shared" si="5"/>
        <v>#DIV/0!</v>
      </c>
      <c r="O141" s="116"/>
      <c r="P141" s="153" t="s">
        <v>80</v>
      </c>
      <c r="S141" s="89"/>
      <c r="T141" s="113"/>
      <c r="W141" s="2"/>
    </row>
    <row r="142" spans="3:23" s="20" customFormat="1" ht="14.25" thickBot="1" thickTop="1">
      <c r="C142" s="20">
        <v>3</v>
      </c>
      <c r="D142" s="132" t="str">
        <f>IF(D26=0," ",D26)</f>
        <v>C</v>
      </c>
      <c r="E142" s="121" t="str">
        <f>IF($J$26=0," ",$J$26)</f>
        <v> </v>
      </c>
      <c r="F142" s="121"/>
      <c r="G142" s="80">
        <f>S67</f>
        <v>0</v>
      </c>
      <c r="H142" s="150">
        <f>S68</f>
        <v>0</v>
      </c>
      <c r="I142" s="180">
        <f>S69</f>
        <v>0</v>
      </c>
      <c r="J142" s="181"/>
      <c r="K142" s="151">
        <f>S70</f>
        <v>0</v>
      </c>
      <c r="L142" s="123">
        <f t="shared" si="4"/>
        <v>0</v>
      </c>
      <c r="M142" s="135" t="e">
        <f t="shared" si="5"/>
        <v>#DIV/0!</v>
      </c>
      <c r="O142" s="116"/>
      <c r="P142" s="143">
        <f>L139+IF($E$140="ja",$L$140,0)+IF($E$141="ja",$L$141,0)+IF($E$142="ja",$L$142,0)+IF($E$143="ja",$L$143,0)+IF($E$144="ja",$L$144,0)+IF($E$145="ja",$L$145,0)+IF($E$146="ja",$L$146,0)+IF($E$147="ja",$L$147,0)+IF($E$148="ja",$L$148,0)+IF($E$149="ja",$L$149,0)</f>
        <v>0</v>
      </c>
      <c r="Q142" s="122" t="s">
        <v>4</v>
      </c>
      <c r="S142" s="89"/>
      <c r="T142" s="113"/>
      <c r="W142" s="2"/>
    </row>
    <row r="143" spans="3:23" s="20" customFormat="1" ht="14.25" thickBot="1" thickTop="1">
      <c r="C143" s="20">
        <v>4</v>
      </c>
      <c r="D143" s="132" t="str">
        <f>IF(D28=0," ",D28)</f>
        <v>D</v>
      </c>
      <c r="E143" s="121" t="str">
        <f>IF($J$28=0," ",$J$28)</f>
        <v> </v>
      </c>
      <c r="F143" s="121"/>
      <c r="G143" s="80">
        <f>S72</f>
        <v>0</v>
      </c>
      <c r="H143" s="150">
        <f>S73</f>
        <v>0</v>
      </c>
      <c r="I143" s="180">
        <f>S74</f>
        <v>0</v>
      </c>
      <c r="J143" s="181"/>
      <c r="K143" s="151">
        <f>S75</f>
        <v>0</v>
      </c>
      <c r="L143" s="123">
        <f t="shared" si="4"/>
        <v>0</v>
      </c>
      <c r="M143" s="135" t="e">
        <f t="shared" si="5"/>
        <v>#DIV/0!</v>
      </c>
      <c r="O143" s="116"/>
      <c r="P143" s="133" t="e">
        <f>+P142/$L$153</f>
        <v>#DIV/0!</v>
      </c>
      <c r="Q143" s="122" t="s">
        <v>91</v>
      </c>
      <c r="S143" s="89"/>
      <c r="T143" s="113"/>
      <c r="W143" s="2"/>
    </row>
    <row r="144" spans="3:23" s="20" customFormat="1" ht="14.25" thickBot="1" thickTop="1">
      <c r="C144" s="20">
        <v>5</v>
      </c>
      <c r="D144" s="132" t="str">
        <f>IF(D30=0," ",D30)</f>
        <v>E</v>
      </c>
      <c r="E144" s="121" t="str">
        <f>IF($J$30=0," ",$J$30)</f>
        <v> </v>
      </c>
      <c r="F144" s="121"/>
      <c r="G144" s="80">
        <f>S77</f>
        <v>0</v>
      </c>
      <c r="H144" s="150">
        <f>S78</f>
        <v>0</v>
      </c>
      <c r="I144" s="180">
        <f>S79</f>
        <v>0</v>
      </c>
      <c r="J144" s="181"/>
      <c r="K144" s="151">
        <f>S80</f>
        <v>0</v>
      </c>
      <c r="L144" s="123">
        <f t="shared" si="4"/>
        <v>0</v>
      </c>
      <c r="M144" s="135" t="e">
        <f t="shared" si="5"/>
        <v>#DIV/0!</v>
      </c>
      <c r="O144" s="116"/>
      <c r="P144" s="116"/>
      <c r="S144" s="89"/>
      <c r="T144" s="113"/>
      <c r="W144" s="2"/>
    </row>
    <row r="145" spans="3:23" s="20" customFormat="1" ht="14.25" thickBot="1" thickTop="1">
      <c r="C145" s="20">
        <v>6</v>
      </c>
      <c r="D145" s="132" t="str">
        <f>IF(D32=0," ",D32)</f>
        <v>F</v>
      </c>
      <c r="E145" s="121" t="str">
        <f>IF($J$32=0," ",$J$32)</f>
        <v> </v>
      </c>
      <c r="F145" s="121"/>
      <c r="G145" s="80">
        <f>S82</f>
        <v>0</v>
      </c>
      <c r="H145" s="150">
        <f>S83</f>
        <v>0</v>
      </c>
      <c r="I145" s="180">
        <f>S84</f>
        <v>0</v>
      </c>
      <c r="J145" s="181"/>
      <c r="K145" s="151">
        <f>S85</f>
        <v>0</v>
      </c>
      <c r="L145" s="123">
        <f t="shared" si="4"/>
        <v>0</v>
      </c>
      <c r="M145" s="135" t="e">
        <f t="shared" si="5"/>
        <v>#DIV/0!</v>
      </c>
      <c r="O145" s="116"/>
      <c r="P145" s="153" t="s">
        <v>92</v>
      </c>
      <c r="S145" s="89"/>
      <c r="T145" s="113"/>
      <c r="W145" s="2"/>
    </row>
    <row r="146" spans="3:23" s="20" customFormat="1" ht="14.25" thickBot="1" thickTop="1">
      <c r="C146" s="20">
        <v>7</v>
      </c>
      <c r="D146" s="132" t="str">
        <f>IF(D34=0," ",D34)</f>
        <v>G</v>
      </c>
      <c r="E146" s="121" t="str">
        <f>IF($J$34=0," ",$J$34)</f>
        <v> </v>
      </c>
      <c r="F146" s="121"/>
      <c r="G146" s="80">
        <f>S87</f>
        <v>0</v>
      </c>
      <c r="H146" s="150">
        <f>S88</f>
        <v>0</v>
      </c>
      <c r="I146" s="180">
        <f>S89</f>
        <v>0</v>
      </c>
      <c r="J146" s="181"/>
      <c r="K146" s="151">
        <f>S90</f>
        <v>0</v>
      </c>
      <c r="L146" s="123">
        <f t="shared" si="4"/>
        <v>0</v>
      </c>
      <c r="M146" s="135" t="e">
        <f t="shared" si="5"/>
        <v>#DIV/0!</v>
      </c>
      <c r="O146" s="116"/>
      <c r="P146" s="143">
        <f>IF($E$140="nej",$L$140,0)+IF($E$141="nej",$L$141,0)+IF($E$142="nej",$L$142,0)+IF($E$143="nej",$L$143,0)+IF($E$144="nej",$L$144,0)+IF($E$145="nej",$L$145,0)+IF($E$146="nej",$L$146,0)+IF($E$147="nej",$L$147,0)+IF($E$148="nej",$L$148,0)+IF($E$149="nej",$L$149,0)</f>
        <v>0</v>
      </c>
      <c r="Q146" s="122" t="s">
        <v>4</v>
      </c>
      <c r="S146" s="89"/>
      <c r="T146" s="113"/>
      <c r="W146" s="2"/>
    </row>
    <row r="147" spans="3:23" s="20" customFormat="1" ht="14.25" thickBot="1" thickTop="1">
      <c r="C147" s="20">
        <v>8</v>
      </c>
      <c r="D147" s="132" t="str">
        <f>IF(D36=0," ",D36)</f>
        <v>H</v>
      </c>
      <c r="E147" s="121" t="str">
        <f>IF($J$36=0," ",$J$36)</f>
        <v> </v>
      </c>
      <c r="F147" s="121"/>
      <c r="G147" s="80">
        <f>S101</f>
        <v>0</v>
      </c>
      <c r="H147" s="150">
        <f>S102</f>
        <v>0</v>
      </c>
      <c r="I147" s="180">
        <f>S103</f>
        <v>0</v>
      </c>
      <c r="J147" s="181"/>
      <c r="K147" s="151">
        <f>S104</f>
        <v>0</v>
      </c>
      <c r="L147" s="123">
        <f t="shared" si="4"/>
        <v>0</v>
      </c>
      <c r="M147" s="135" t="e">
        <f t="shared" si="5"/>
        <v>#DIV/0!</v>
      </c>
      <c r="O147" s="116"/>
      <c r="P147" s="155" t="e">
        <f>P146/$L$153</f>
        <v>#DIV/0!</v>
      </c>
      <c r="Q147" s="122" t="s">
        <v>79</v>
      </c>
      <c r="S147" s="89"/>
      <c r="T147" s="113"/>
      <c r="W147" s="2"/>
    </row>
    <row r="148" spans="3:23" s="20" customFormat="1" ht="14.25" thickBot="1" thickTop="1">
      <c r="C148" s="20">
        <v>9</v>
      </c>
      <c r="D148" s="132" t="str">
        <f>IF(D38=0," ",D38)</f>
        <v>I</v>
      </c>
      <c r="E148" s="121" t="str">
        <f>IF($J$38=0," ",$J$38)</f>
        <v> </v>
      </c>
      <c r="F148" s="121"/>
      <c r="G148" s="80">
        <f>S106</f>
        <v>0</v>
      </c>
      <c r="H148" s="150">
        <f>S107</f>
        <v>0</v>
      </c>
      <c r="I148" s="180">
        <f>S108</f>
        <v>0</v>
      </c>
      <c r="J148" s="181"/>
      <c r="K148" s="149">
        <f>S109</f>
        <v>0</v>
      </c>
      <c r="L148" s="123">
        <f t="shared" si="4"/>
        <v>0</v>
      </c>
      <c r="M148" s="135" t="e">
        <f t="shared" si="5"/>
        <v>#DIV/0!</v>
      </c>
      <c r="O148" s="116"/>
      <c r="P148" s="116"/>
      <c r="S148" s="89"/>
      <c r="T148" s="113"/>
      <c r="W148" s="2"/>
    </row>
    <row r="149" spans="3:23" s="20" customFormat="1" ht="14.25" thickBot="1" thickTop="1">
      <c r="C149" s="20">
        <v>10</v>
      </c>
      <c r="D149" s="132" t="str">
        <f>IF(D40=0," ",D40)</f>
        <v>J</v>
      </c>
      <c r="E149" s="121" t="str">
        <f>IF($J$40=0," ",$J$40)</f>
        <v> </v>
      </c>
      <c r="F149" s="121"/>
      <c r="G149" s="80">
        <f>S111</f>
        <v>0</v>
      </c>
      <c r="H149" s="150">
        <f>S112</f>
        <v>0</v>
      </c>
      <c r="I149" s="180">
        <f>S113</f>
        <v>0</v>
      </c>
      <c r="J149" s="181"/>
      <c r="K149" s="151">
        <f>S114</f>
        <v>0</v>
      </c>
      <c r="L149" s="123">
        <f t="shared" si="4"/>
        <v>0</v>
      </c>
      <c r="M149" s="135" t="e">
        <f t="shared" si="5"/>
        <v>#DIV/0!</v>
      </c>
      <c r="O149" s="116"/>
      <c r="P149" s="153" t="s">
        <v>90</v>
      </c>
      <c r="S149" s="89"/>
      <c r="T149" s="113"/>
      <c r="W149" s="2"/>
    </row>
    <row r="150" spans="4:23" s="20" customFormat="1" ht="14.25" thickBot="1" thickTop="1">
      <c r="D150" s="171" t="s">
        <v>100</v>
      </c>
      <c r="E150" s="172"/>
      <c r="F150" s="172"/>
      <c r="G150" s="173"/>
      <c r="H150" s="173"/>
      <c r="I150" s="225"/>
      <c r="J150" s="226"/>
      <c r="K150" s="174"/>
      <c r="L150" s="123">
        <f t="shared" si="4"/>
        <v>0</v>
      </c>
      <c r="M150" s="135" t="e">
        <f t="shared" si="5"/>
        <v>#DIV/0!</v>
      </c>
      <c r="O150" s="116"/>
      <c r="P150" s="156">
        <f>V55</f>
        <v>0</v>
      </c>
      <c r="Q150" s="122" t="s">
        <v>93</v>
      </c>
      <c r="S150" s="89"/>
      <c r="T150" s="113"/>
      <c r="W150" s="2"/>
    </row>
    <row r="151" spans="1:23" s="20" customFormat="1" ht="15" customHeight="1" thickBot="1" thickTop="1">
      <c r="A151" s="2"/>
      <c r="B151" s="2"/>
      <c r="D151" s="171" t="s">
        <v>100</v>
      </c>
      <c r="E151" s="172"/>
      <c r="F151" s="172"/>
      <c r="G151" s="173"/>
      <c r="H151" s="173"/>
      <c r="I151" s="225"/>
      <c r="J151" s="226"/>
      <c r="K151" s="174"/>
      <c r="L151" s="123">
        <f t="shared" si="4"/>
        <v>0</v>
      </c>
      <c r="M151" s="135" t="e">
        <f t="shared" si="5"/>
        <v>#DIV/0!</v>
      </c>
      <c r="O151" s="116"/>
      <c r="P151" s="156">
        <f>SUM(G150:K152)</f>
        <v>0</v>
      </c>
      <c r="Q151" s="122" t="s">
        <v>94</v>
      </c>
      <c r="S151" s="89"/>
      <c r="T151" s="113"/>
      <c r="W151" s="2"/>
    </row>
    <row r="152" spans="1:23" s="20" customFormat="1" ht="15" customHeight="1" thickBot="1" thickTop="1">
      <c r="A152" s="2"/>
      <c r="B152" s="2"/>
      <c r="D152" s="304" t="s">
        <v>101</v>
      </c>
      <c r="E152" s="172"/>
      <c r="F152" s="172"/>
      <c r="G152" s="173"/>
      <c r="H152" s="173"/>
      <c r="I152" s="225"/>
      <c r="J152" s="226"/>
      <c r="K152" s="174"/>
      <c r="L152" s="123">
        <f>SUM(G152:K152)</f>
        <v>0</v>
      </c>
      <c r="M152" s="135" t="e">
        <f>+L152/$L$153</f>
        <v>#DIV/0!</v>
      </c>
      <c r="O152" s="116"/>
      <c r="P152" s="157" t="e">
        <f>P151/$L$153</f>
        <v>#DIV/0!</v>
      </c>
      <c r="Q152" s="122" t="s">
        <v>79</v>
      </c>
      <c r="S152" s="89"/>
      <c r="T152" s="113"/>
      <c r="W152" s="2"/>
    </row>
    <row r="153" spans="4:24" s="122" customFormat="1" ht="15" customHeight="1" thickTop="1">
      <c r="D153" s="115" t="s">
        <v>19</v>
      </c>
      <c r="E153" s="138"/>
      <c r="F153" s="138"/>
      <c r="G153" s="139">
        <f>SUM(G138:G152)</f>
        <v>0</v>
      </c>
      <c r="H153" s="139">
        <f>SUM(H138:H152)</f>
        <v>0</v>
      </c>
      <c r="I153" s="228">
        <f>SUM(I138:J152)</f>
        <v>0</v>
      </c>
      <c r="J153" s="228"/>
      <c r="K153" s="139">
        <f>SUM(K138:K152)</f>
        <v>0</v>
      </c>
      <c r="L153" s="139">
        <f>SUM(L138:L152)</f>
        <v>0</v>
      </c>
      <c r="M153" s="140" t="e">
        <f>SUM(M138:M152)</f>
        <v>#DIV/0!</v>
      </c>
      <c r="O153" s="230"/>
      <c r="P153" s="230"/>
      <c r="X153" s="16"/>
    </row>
    <row r="154" spans="4:24" s="20" customFormat="1" ht="15" customHeight="1">
      <c r="D154" s="76"/>
      <c r="E154" s="74"/>
      <c r="F154" s="74"/>
      <c r="G154" s="81"/>
      <c r="H154" s="81"/>
      <c r="I154" s="81"/>
      <c r="J154" s="81"/>
      <c r="K154" s="125"/>
      <c r="L154" s="81"/>
      <c r="M154" s="81"/>
      <c r="O154" s="116"/>
      <c r="P154" s="116"/>
      <c r="X154" s="2"/>
    </row>
    <row r="155" spans="4:24" s="20" customFormat="1" ht="15" customHeight="1">
      <c r="D155" s="95" t="s">
        <v>105</v>
      </c>
      <c r="E155" s="74"/>
      <c r="F155" s="74"/>
      <c r="G155" s="81"/>
      <c r="H155" s="81"/>
      <c r="I155" s="81"/>
      <c r="J155" s="81"/>
      <c r="K155" s="125"/>
      <c r="L155" s="81"/>
      <c r="M155" s="81"/>
      <c r="N155" s="39"/>
      <c r="O155" s="305"/>
      <c r="P155" s="305"/>
      <c r="Q155" s="39"/>
      <c r="R155" s="39"/>
      <c r="S155" s="39"/>
      <c r="T155" s="39"/>
      <c r="X155" s="2"/>
    </row>
    <row r="156" spans="4:24" s="141" customFormat="1" ht="15" customHeight="1">
      <c r="D156" s="273" t="s">
        <v>103</v>
      </c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X156" s="40"/>
    </row>
    <row r="157" spans="4:24" s="20" customFormat="1" ht="12.75">
      <c r="D157" s="154" t="s">
        <v>104</v>
      </c>
      <c r="E157" s="154"/>
      <c r="F157" s="154"/>
      <c r="G157" s="154"/>
      <c r="H157" s="154"/>
      <c r="I157" s="154"/>
      <c r="J157" s="154"/>
      <c r="K157" s="154"/>
      <c r="L157" s="154"/>
      <c r="M157" s="177"/>
      <c r="N157" s="177"/>
      <c r="O157" s="177"/>
      <c r="P157" s="177"/>
      <c r="Q157" s="177"/>
      <c r="R157" s="177"/>
      <c r="S157" s="154"/>
      <c r="T157" s="154"/>
      <c r="U157" s="154"/>
      <c r="V157" s="154"/>
      <c r="X157" s="2"/>
    </row>
    <row r="161" ht="12.75">
      <c r="L161" s="16"/>
    </row>
    <row r="162" ht="12.75">
      <c r="L162" s="112"/>
    </row>
    <row r="163" ht="12.75">
      <c r="L163" s="144"/>
    </row>
    <row r="164" ht="12.75">
      <c r="L164" s="144"/>
    </row>
    <row r="165" ht="12.75">
      <c r="L165" s="123"/>
    </row>
    <row r="166" ht="12.75">
      <c r="L166" s="145"/>
    </row>
    <row r="167" ht="12.75">
      <c r="L167" s="145"/>
    </row>
    <row r="168" ht="12.75">
      <c r="L168" s="145"/>
    </row>
    <row r="169" ht="12.75">
      <c r="L169" s="145"/>
    </row>
    <row r="170" ht="12.75">
      <c r="L170" s="145"/>
    </row>
    <row r="171" ht="12.75">
      <c r="L171" s="145"/>
    </row>
    <row r="172" ht="12.75">
      <c r="L172" s="145"/>
    </row>
    <row r="173" ht="12.75">
      <c r="L173" s="18"/>
    </row>
    <row r="174" ht="12.75">
      <c r="L174" s="18"/>
    </row>
  </sheetData>
  <sheetProtection sheet="1"/>
  <mergeCells count="319">
    <mergeCell ref="I152:J152"/>
    <mergeCell ref="D156:V156"/>
    <mergeCell ref="R9:T9"/>
    <mergeCell ref="R10:T10"/>
    <mergeCell ref="C106:C110"/>
    <mergeCell ref="I115:J115"/>
    <mergeCell ref="I108:J108"/>
    <mergeCell ref="C57:C61"/>
    <mergeCell ref="C62:C66"/>
    <mergeCell ref="C67:C71"/>
    <mergeCell ref="C72:C76"/>
    <mergeCell ref="C77:C81"/>
    <mergeCell ref="C82:C86"/>
    <mergeCell ref="C87:C91"/>
    <mergeCell ref="C101:C105"/>
    <mergeCell ref="I68:J68"/>
    <mergeCell ref="I72:J72"/>
    <mergeCell ref="I76:J76"/>
    <mergeCell ref="I65:J65"/>
    <mergeCell ref="D77:D81"/>
    <mergeCell ref="I80:J80"/>
    <mergeCell ref="I78:J78"/>
    <mergeCell ref="I79:J79"/>
    <mergeCell ref="M60:N60"/>
    <mergeCell ref="I69:J69"/>
    <mergeCell ref="I70:J70"/>
    <mergeCell ref="I77:J77"/>
    <mergeCell ref="I64:J64"/>
    <mergeCell ref="C34:C35"/>
    <mergeCell ref="C36:C37"/>
    <mergeCell ref="C38:C39"/>
    <mergeCell ref="M70:N70"/>
    <mergeCell ref="D62:D66"/>
    <mergeCell ref="I60:J60"/>
    <mergeCell ref="I54:J54"/>
    <mergeCell ref="I56:J56"/>
    <mergeCell ref="M68:N68"/>
    <mergeCell ref="K34:K35"/>
    <mergeCell ref="C19:C21"/>
    <mergeCell ref="C24:C25"/>
    <mergeCell ref="C26:C27"/>
    <mergeCell ref="C28:C29"/>
    <mergeCell ref="C30:C31"/>
    <mergeCell ref="C32:C33"/>
    <mergeCell ref="O53:P53"/>
    <mergeCell ref="O50:P50"/>
    <mergeCell ref="I51:J51"/>
    <mergeCell ref="I52:J52"/>
    <mergeCell ref="I53:J53"/>
    <mergeCell ref="O69:P69"/>
    <mergeCell ref="O61:P61"/>
    <mergeCell ref="O62:P62"/>
    <mergeCell ref="M63:N63"/>
    <mergeCell ref="M69:N69"/>
    <mergeCell ref="D19:I21"/>
    <mergeCell ref="D38:I39"/>
    <mergeCell ref="I55:J55"/>
    <mergeCell ref="I90:J90"/>
    <mergeCell ref="I61:J61"/>
    <mergeCell ref="I67:J67"/>
    <mergeCell ref="D67:D71"/>
    <mergeCell ref="I71:J71"/>
    <mergeCell ref="D72:D76"/>
    <mergeCell ref="I59:J59"/>
    <mergeCell ref="I133:J133"/>
    <mergeCell ref="I83:J83"/>
    <mergeCell ref="I84:J84"/>
    <mergeCell ref="I87:J87"/>
    <mergeCell ref="I85:J85"/>
    <mergeCell ref="I114:J114"/>
    <mergeCell ref="I125:J125"/>
    <mergeCell ref="I126:J126"/>
    <mergeCell ref="I127:J127"/>
    <mergeCell ref="I91:J91"/>
    <mergeCell ref="D111:D115"/>
    <mergeCell ref="D106:D110"/>
    <mergeCell ref="D82:D86"/>
    <mergeCell ref="I113:J113"/>
    <mergeCell ref="I82:J82"/>
    <mergeCell ref="I102:J102"/>
    <mergeCell ref="I105:J105"/>
    <mergeCell ref="I106:J106"/>
    <mergeCell ref="I107:J107"/>
    <mergeCell ref="I129:J129"/>
    <mergeCell ref="M114:N114"/>
    <mergeCell ref="M115:N115"/>
    <mergeCell ref="I86:J86"/>
    <mergeCell ref="I104:J104"/>
    <mergeCell ref="I124:J124"/>
    <mergeCell ref="I109:J109"/>
    <mergeCell ref="I111:J111"/>
    <mergeCell ref="I112:J112"/>
    <mergeCell ref="I110:J110"/>
    <mergeCell ref="M71:N71"/>
    <mergeCell ref="M75:N75"/>
    <mergeCell ref="O66:P66"/>
    <mergeCell ref="O74:P74"/>
    <mergeCell ref="M73:N73"/>
    <mergeCell ref="O70:P70"/>
    <mergeCell ref="O67:P67"/>
    <mergeCell ref="O68:P68"/>
    <mergeCell ref="M66:N66"/>
    <mergeCell ref="M67:N67"/>
    <mergeCell ref="O114:P114"/>
    <mergeCell ref="M81:N81"/>
    <mergeCell ref="I81:J81"/>
    <mergeCell ref="M77:N77"/>
    <mergeCell ref="M78:N78"/>
    <mergeCell ref="I73:J73"/>
    <mergeCell ref="O73:P73"/>
    <mergeCell ref="O83:P83"/>
    <mergeCell ref="O82:P82"/>
    <mergeCell ref="O103:P103"/>
    <mergeCell ref="M76:N76"/>
    <mergeCell ref="M80:N80"/>
    <mergeCell ref="M74:N74"/>
    <mergeCell ref="M79:N79"/>
    <mergeCell ref="M72:N72"/>
    <mergeCell ref="I75:J75"/>
    <mergeCell ref="I74:J74"/>
    <mergeCell ref="O81:P81"/>
    <mergeCell ref="O71:P71"/>
    <mergeCell ref="O75:P75"/>
    <mergeCell ref="O77:P77"/>
    <mergeCell ref="O76:P76"/>
    <mergeCell ref="O78:P78"/>
    <mergeCell ref="O80:P80"/>
    <mergeCell ref="O79:P79"/>
    <mergeCell ref="O72:P72"/>
    <mergeCell ref="M83:N83"/>
    <mergeCell ref="O86:P86"/>
    <mergeCell ref="O88:P88"/>
    <mergeCell ref="M90:N90"/>
    <mergeCell ref="M85:N85"/>
    <mergeCell ref="O85:P85"/>
    <mergeCell ref="M84:N84"/>
    <mergeCell ref="O84:P84"/>
    <mergeCell ref="O90:P90"/>
    <mergeCell ref="I103:J103"/>
    <mergeCell ref="M86:N86"/>
    <mergeCell ref="I101:J101"/>
    <mergeCell ref="K94:Q94"/>
    <mergeCell ref="M100:N100"/>
    <mergeCell ref="M87:N87"/>
    <mergeCell ref="M88:N88"/>
    <mergeCell ref="M91:N91"/>
    <mergeCell ref="M103:N103"/>
    <mergeCell ref="O91:P91"/>
    <mergeCell ref="O87:P87"/>
    <mergeCell ref="M107:N107"/>
    <mergeCell ref="O110:P110"/>
    <mergeCell ref="O105:P105"/>
    <mergeCell ref="M108:N108"/>
    <mergeCell ref="O104:P104"/>
    <mergeCell ref="O109:P109"/>
    <mergeCell ref="M104:N104"/>
    <mergeCell ref="M109:N109"/>
    <mergeCell ref="O107:P107"/>
    <mergeCell ref="O111:P111"/>
    <mergeCell ref="M110:N110"/>
    <mergeCell ref="M112:N112"/>
    <mergeCell ref="O106:P106"/>
    <mergeCell ref="O112:P112"/>
    <mergeCell ref="M89:N89"/>
    <mergeCell ref="O89:P89"/>
    <mergeCell ref="M111:N111"/>
    <mergeCell ref="M105:N105"/>
    <mergeCell ref="O108:P108"/>
    <mergeCell ref="T39:W39"/>
    <mergeCell ref="N38:Q38"/>
    <mergeCell ref="M82:N82"/>
    <mergeCell ref="O115:P115"/>
    <mergeCell ref="M113:N113"/>
    <mergeCell ref="D101:D105"/>
    <mergeCell ref="M101:N101"/>
    <mergeCell ref="O101:P101"/>
    <mergeCell ref="M102:N102"/>
    <mergeCell ref="O102:P102"/>
    <mergeCell ref="J36:J37"/>
    <mergeCell ref="K36:K37"/>
    <mergeCell ref="J38:J39"/>
    <mergeCell ref="K38:K39"/>
    <mergeCell ref="T40:W40"/>
    <mergeCell ref="N39:Q39"/>
    <mergeCell ref="N40:Q40"/>
    <mergeCell ref="T36:W36"/>
    <mergeCell ref="T37:W37"/>
    <mergeCell ref="T38:W38"/>
    <mergeCell ref="J19:J21"/>
    <mergeCell ref="K19:K21"/>
    <mergeCell ref="K24:K25"/>
    <mergeCell ref="J26:J27"/>
    <mergeCell ref="K26:K27"/>
    <mergeCell ref="J28:J29"/>
    <mergeCell ref="K28:K29"/>
    <mergeCell ref="O52:P52"/>
    <mergeCell ref="M64:N64"/>
    <mergeCell ref="N41:Q41"/>
    <mergeCell ref="T41:W41"/>
    <mergeCell ref="O54:P54"/>
    <mergeCell ref="M52:N52"/>
    <mergeCell ref="M54:N54"/>
    <mergeCell ref="M55:N55"/>
    <mergeCell ref="O55:P55"/>
    <mergeCell ref="O56:P56"/>
    <mergeCell ref="T33:W33"/>
    <mergeCell ref="D34:I35"/>
    <mergeCell ref="D36:I37"/>
    <mergeCell ref="N34:Q34"/>
    <mergeCell ref="N35:Q35"/>
    <mergeCell ref="N36:Q36"/>
    <mergeCell ref="N37:Q37"/>
    <mergeCell ref="J34:J35"/>
    <mergeCell ref="T34:W34"/>
    <mergeCell ref="T35:W35"/>
    <mergeCell ref="T30:W30"/>
    <mergeCell ref="D32:I33"/>
    <mergeCell ref="N32:Q32"/>
    <mergeCell ref="N33:Q33"/>
    <mergeCell ref="J30:J31"/>
    <mergeCell ref="K30:K31"/>
    <mergeCell ref="J32:J33"/>
    <mergeCell ref="K32:K33"/>
    <mergeCell ref="T31:W31"/>
    <mergeCell ref="T32:W32"/>
    <mergeCell ref="D30:I31"/>
    <mergeCell ref="N28:Q28"/>
    <mergeCell ref="N29:Q29"/>
    <mergeCell ref="N30:Q30"/>
    <mergeCell ref="N31:Q31"/>
    <mergeCell ref="J24:J25"/>
    <mergeCell ref="T27:W27"/>
    <mergeCell ref="T28:W28"/>
    <mergeCell ref="T29:W29"/>
    <mergeCell ref="D24:I25"/>
    <mergeCell ref="D26:I27"/>
    <mergeCell ref="D28:I29"/>
    <mergeCell ref="A1:W3"/>
    <mergeCell ref="D13:L14"/>
    <mergeCell ref="D51:D54"/>
    <mergeCell ref="I100:J100"/>
    <mergeCell ref="D116:Q116"/>
    <mergeCell ref="N24:Q24"/>
    <mergeCell ref="N25:Q25"/>
    <mergeCell ref="N26:Q26"/>
    <mergeCell ref="N27:Q27"/>
    <mergeCell ref="M51:N51"/>
    <mergeCell ref="I153:J153"/>
    <mergeCell ref="D118:J118"/>
    <mergeCell ref="D117:Q117"/>
    <mergeCell ref="K118:Q118"/>
    <mergeCell ref="O153:P153"/>
    <mergeCell ref="I132:J132"/>
    <mergeCell ref="I130:J130"/>
    <mergeCell ref="I131:J131"/>
    <mergeCell ref="I128:J128"/>
    <mergeCell ref="I138:J138"/>
    <mergeCell ref="I139:J139"/>
    <mergeCell ref="I148:J148"/>
    <mergeCell ref="I151:J151"/>
    <mergeCell ref="I149:J149"/>
    <mergeCell ref="I137:J137"/>
    <mergeCell ref="O59:P59"/>
    <mergeCell ref="M59:N59"/>
    <mergeCell ref="O60:P60"/>
    <mergeCell ref="I150:J150"/>
    <mergeCell ref="I140:J140"/>
    <mergeCell ref="O113:P113"/>
    <mergeCell ref="M106:N106"/>
    <mergeCell ref="O57:P57"/>
    <mergeCell ref="M56:N56"/>
    <mergeCell ref="O65:P65"/>
    <mergeCell ref="M61:N61"/>
    <mergeCell ref="O63:P63"/>
    <mergeCell ref="O64:P64"/>
    <mergeCell ref="M62:N62"/>
    <mergeCell ref="M65:N65"/>
    <mergeCell ref="S12:T12"/>
    <mergeCell ref="S13:T13"/>
    <mergeCell ref="N19:Q19"/>
    <mergeCell ref="N20:Q20"/>
    <mergeCell ref="N21:Q21"/>
    <mergeCell ref="T19:W19"/>
    <mergeCell ref="T21:W21"/>
    <mergeCell ref="O51:P51"/>
    <mergeCell ref="T20:W20"/>
    <mergeCell ref="O100:P100"/>
    <mergeCell ref="T24:W24"/>
    <mergeCell ref="T25:W25"/>
    <mergeCell ref="T26:W26"/>
    <mergeCell ref="O58:P58"/>
    <mergeCell ref="D93:Q93"/>
    <mergeCell ref="I63:J63"/>
    <mergeCell ref="I62:J62"/>
    <mergeCell ref="D57:D61"/>
    <mergeCell ref="M50:N50"/>
    <mergeCell ref="M53:N53"/>
    <mergeCell ref="I50:J50"/>
    <mergeCell ref="M58:N58"/>
    <mergeCell ref="I57:J57"/>
    <mergeCell ref="I58:J58"/>
    <mergeCell ref="M57:N57"/>
    <mergeCell ref="C40:C41"/>
    <mergeCell ref="D40:I41"/>
    <mergeCell ref="J40:J41"/>
    <mergeCell ref="K40:K41"/>
    <mergeCell ref="C111:C115"/>
    <mergeCell ref="D94:J94"/>
    <mergeCell ref="I66:J66"/>
    <mergeCell ref="D87:D91"/>
    <mergeCell ref="I88:J88"/>
    <mergeCell ref="I89:J89"/>
    <mergeCell ref="I147:J147"/>
    <mergeCell ref="I141:J141"/>
    <mergeCell ref="I142:J142"/>
    <mergeCell ref="I143:J143"/>
    <mergeCell ref="I144:J144"/>
    <mergeCell ref="I145:J145"/>
    <mergeCell ref="I146:J146"/>
  </mergeCells>
  <dataValidations count="3">
    <dataValidation type="list" allowBlank="1" showInputMessage="1" showErrorMessage="1" sqref="J19:J21 J24:J41">
      <formula1>$AA$13:$AA$15</formula1>
    </dataValidation>
    <dataValidation type="list" allowBlank="1" showInputMessage="1" showErrorMessage="1" sqref="K19:K21">
      <formula1>$AB$14:$AB$16</formula1>
    </dataValidation>
    <dataValidation type="list" allowBlank="1" showInputMessage="1" showErrorMessage="1" sqref="K24:K41">
      <formula1>Samfinansiär</formula1>
    </dataValidation>
  </dataValidations>
  <printOptions/>
  <pageMargins left="0" right="0.4724409448818898" top="0.3937007874015748" bottom="0.4330708661417323" header="0.1968503937007874" footer="0.1968503937007874"/>
  <pageSetup errors="blank" fitToHeight="8" horizontalDpi="600" verticalDpi="600" orientation="landscape" paperSize="9" scale="77" r:id="rId4"/>
  <headerFooter alignWithMargins="0">
    <oddHeader>&amp;CPROJEKTBUDGET</oddHeader>
    <oddFooter>&amp;LProjektbudget Förnybara drivmedel och system (2014-06-18)&amp;R&amp;D</oddFooter>
  </headerFooter>
  <rowBreaks count="3" manualBreakCount="3">
    <brk id="44" max="20" man="1"/>
    <brk id="96" max="20" man="1"/>
    <brk id="120" max="21" man="1"/>
  </rowBreaks>
  <ignoredErrors>
    <ignoredError sqref="Q58 Q59:Q60 Q88:Q90 Q101:Q104 Q106:Q109 Q111:Q115" formulaRange="1"/>
    <ignoredError sqref="Q62:Q87 Q105 Q110" formula="1" formulaRange="1"/>
    <ignoredError sqref="Q6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VINNOVA</dc:creator>
  <cp:keywords/>
  <dc:description/>
  <cp:lastModifiedBy>Ingrid Nyström</cp:lastModifiedBy>
  <cp:lastPrinted>2014-06-18T14:05:47Z</cp:lastPrinted>
  <dcterms:created xsi:type="dcterms:W3CDTF">2008-08-25T08:23:44Z</dcterms:created>
  <dcterms:modified xsi:type="dcterms:W3CDTF">2014-06-18T14:17:23Z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