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oha\Desktop\"/>
    </mc:Choice>
  </mc:AlternateContent>
  <xr:revisionPtr revIDLastSave="0" documentId="8_{1021755F-6DF1-4FB9-AB00-40D1B4C28E82}" xr6:coauthVersionLast="46" xr6:coauthVersionMax="46" xr10:uidLastSave="{00000000-0000-0000-0000-000000000000}"/>
  <bookViews>
    <workbookView xWindow="-110" yWindow="-110" windowWidth="19420" windowHeight="10420" xr2:uid="{991D981F-71B0-4BB5-B482-865A99762F7C}"/>
  </bookViews>
  <sheets>
    <sheet name="Titel" sheetId="1" r:id="rId1"/>
    <sheet name="Biogasproduktion per anläggning" sheetId="2" r:id="rId2"/>
    <sheet name="Historisk användning av produce" sheetId="3" r:id="rId3"/>
    <sheet name="Produktion av LBG" sheetId="6" r:id="rId4"/>
    <sheet name="Länsvis redovisning" sheetId="7" r:id="rId5"/>
    <sheet name="Blad1" sheetId="8"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7" l="1"/>
  <c r="C25" i="7"/>
  <c r="B25" i="7"/>
  <c r="L11" i="3"/>
  <c r="K11" i="3"/>
  <c r="J11" i="3"/>
  <c r="I11" i="3"/>
  <c r="H11" i="3"/>
  <c r="G11" i="3"/>
  <c r="F11" i="3"/>
  <c r="E11" i="3"/>
  <c r="D11" i="3"/>
  <c r="C11" i="3"/>
  <c r="B11" i="3"/>
  <c r="P10" i="2"/>
  <c r="L10" i="2"/>
  <c r="K10" i="2"/>
  <c r="J10" i="2"/>
  <c r="I10" i="2"/>
  <c r="H10" i="2"/>
  <c r="G10" i="2"/>
  <c r="F10" i="2"/>
  <c r="E10" i="2"/>
  <c r="D10" i="2"/>
  <c r="C10" i="2"/>
  <c r="B10" i="2"/>
  <c r="P11" i="3" l="1"/>
  <c r="M11" i="3"/>
</calcChain>
</file>

<file path=xl/sharedStrings.xml><?xml version="1.0" encoding="utf-8"?>
<sst xmlns="http://schemas.openxmlformats.org/spreadsheetml/2006/main" count="61" uniqueCount="59">
  <si>
    <t>Produktion av biogas och rötrester</t>
  </si>
  <si>
    <t>Publiceringsdatum: 1 oktober</t>
  </si>
  <si>
    <t>Kontaktperson:</t>
  </si>
  <si>
    <t>Energimyndigheten</t>
  </si>
  <si>
    <t>Johan Harysson</t>
  </si>
  <si>
    <t>tel: 016-542 06 32</t>
  </si>
  <si>
    <t>epost: fornamn.efternamn@energimyndigheten.se</t>
  </si>
  <si>
    <t>Biogasproduktion per anläggningskategori, år 2005-2020 (GWh)</t>
  </si>
  <si>
    <t>Anläggningstyp</t>
  </si>
  <si>
    <t>Avloppsreningsverk</t>
  </si>
  <si>
    <t>Samrötningsanläggningar</t>
  </si>
  <si>
    <t>Gårdsbiogasanläggningar</t>
  </si>
  <si>
    <t>Industrigasanläggningar</t>
  </si>
  <si>
    <t>Förgasningsanläggninar</t>
  </si>
  <si>
    <t>Deponier</t>
  </si>
  <si>
    <t>Summa</t>
  </si>
  <si>
    <t>Trendbrottet för gårdsanläggningarna 2013-2014 beror på att 7 större anläggningar omklassats till samrötningsanl.</t>
  </si>
  <si>
    <t>Förgasningsanläggning syns inte i grafen pga Gobigas startade just upp i december 2014 och lades ner 2019.</t>
  </si>
  <si>
    <t xml:space="preserve">Fakta: Den totala produktionen av biogas i Sverige år 2020 var 2 161 GWh, en ökning med 51 GWh eller 2,4 procent. Produktionen av biogas ökade i samrötningsanläggningar (+81 GWh) och gårdsanläggningar (+7 GWh) men sjönk något vid övriga.  </t>
  </si>
  <si>
    <t>Historisk användning av producerad biogas i Sverige (GWh), år 2005-2020.</t>
  </si>
  <si>
    <t>Område</t>
  </si>
  <si>
    <t>Uppgradering</t>
  </si>
  <si>
    <t>Värme</t>
  </si>
  <si>
    <t>El</t>
  </si>
  <si>
    <t xml:space="preserve">Industriell anv. </t>
  </si>
  <si>
    <t xml:space="preserve">Övrig anv. </t>
  </si>
  <si>
    <t>Fackling</t>
  </si>
  <si>
    <t>Saknad data</t>
  </si>
  <si>
    <t>Fakta: Under 2020 har det tillkommit en förvätskningsanläggning och det finns nu två anläggningar som producerar flytande biogas, LBG, från uppgraderad biogas. För att producera LBG kondenseras uppgraderad biogas till flytande form genom nedkylning till omkring -163˚C. Totalt producerades 78 GWh LBG under 2020, en ökning med 54 procent mot 2019.</t>
  </si>
  <si>
    <t>År</t>
  </si>
  <si>
    <t>Produktion av LBG</t>
  </si>
  <si>
    <t>GWh</t>
  </si>
  <si>
    <t>Fakta: Mängden biogas som används för värmeproduktion vid anläggningarna, främst som fjärrvärme, har legat ganska oförändrat runt 400 GWh de senaste åren (19% av den totala produktionen 2020). Mängden biogas som går till fackling ökar något i takt med den ökade biogasproduktionen, men facklingen som andel av totala produktionen ligger dock relativt stadigt runt 10–11 procent sedan 2012. Större mängd biogas har rapporterats som Industriell användning i stället för Övrig användning, vilket förklarar merparten av förändringarna i dessa kategorier jämfört med 2019.</t>
  </si>
  <si>
    <t>Län</t>
  </si>
  <si>
    <t>Anläggningar (antal)</t>
  </si>
  <si>
    <t>Total produktion (GWh)</t>
  </si>
  <si>
    <t>Blekinge</t>
  </si>
  <si>
    <t>Dalarna</t>
  </si>
  <si>
    <t>Gotland</t>
  </si>
  <si>
    <t>Gävleborg</t>
  </si>
  <si>
    <t>Halland</t>
  </si>
  <si>
    <t>Jämtland</t>
  </si>
  <si>
    <t>Jönköping</t>
  </si>
  <si>
    <t>Kalmar</t>
  </si>
  <si>
    <t>Kronoberg</t>
  </si>
  <si>
    <t>Norrbotten</t>
  </si>
  <si>
    <t>Skåne</t>
  </si>
  <si>
    <t>Stockholm</t>
  </si>
  <si>
    <t>Södermanland</t>
  </si>
  <si>
    <t>Uppsala</t>
  </si>
  <si>
    <t>Värmland</t>
  </si>
  <si>
    <t>Västerbotten</t>
  </si>
  <si>
    <t>Västernorrland</t>
  </si>
  <si>
    <t>Västmanland</t>
  </si>
  <si>
    <t>Västra Götaland</t>
  </si>
  <si>
    <t>Örebro</t>
  </si>
  <si>
    <t>Östergötland</t>
  </si>
  <si>
    <r>
      <t>Länsvis redovisning av antal biogasanläggningar, rötkammarvolym (m</t>
    </r>
    <r>
      <rPr>
        <b/>
        <vertAlign val="superscript"/>
        <sz val="10"/>
        <rFont val="Times New Roman"/>
        <family val="1"/>
      </rPr>
      <t>3</t>
    </r>
    <r>
      <rPr>
        <b/>
        <sz val="10"/>
        <rFont val="Times New Roman"/>
        <family val="1"/>
      </rPr>
      <t>), biogasproduktion, dels i rötkammare och dels på deponigasanläggningar, samt total produktion, år 2020.</t>
    </r>
  </si>
  <si>
    <r>
      <t>Rötkammar-volym (m</t>
    </r>
    <r>
      <rPr>
        <b/>
        <vertAlign val="superscript"/>
        <sz val="10"/>
        <rFont val="Times New Roman"/>
        <family val="1"/>
      </rPr>
      <t>3</t>
    </r>
    <r>
      <rPr>
        <b/>
        <sz val="1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</si>
</sst>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sz val="10"/>
      <name val="Arial"/>
      <family val="2"/>
    </font>
    <font>
      <b/>
      <sz val="16"/>
      <color theme="0"/>
      <name val="Tahoma"/>
      <family val="2"/>
    </font>
    <font>
      <sz val="10"/>
      <color theme="0"/>
      <name val="Arial"/>
      <family val="2"/>
    </font>
    <font>
      <b/>
      <sz val="20"/>
      <name val="Arial"/>
      <family val="2"/>
    </font>
    <font>
      <sz val="18"/>
      <name val="Arial"/>
      <family val="2"/>
    </font>
    <font>
      <b/>
      <i/>
      <sz val="16"/>
      <name val="Arial"/>
      <family val="2"/>
    </font>
    <font>
      <b/>
      <i/>
      <sz val="14"/>
      <name val="Arial"/>
      <family val="2"/>
    </font>
    <font>
      <b/>
      <sz val="10"/>
      <name val="Arial"/>
      <family val="2"/>
    </font>
    <font>
      <b/>
      <i/>
      <sz val="10"/>
      <name val="Arial"/>
      <family val="2"/>
    </font>
    <font>
      <sz val="11"/>
      <color theme="1"/>
      <name val="Calibri Light"/>
      <family val="2"/>
      <scheme val="major"/>
    </font>
    <font>
      <b/>
      <sz val="10"/>
      <name val="Times New Roman"/>
      <family val="1"/>
    </font>
    <font>
      <sz val="10"/>
      <name val="Times New Roman"/>
      <family val="1"/>
    </font>
    <font>
      <b/>
      <sz val="11"/>
      <color theme="1"/>
      <name val="Times New Roman"/>
      <family val="1"/>
    </font>
    <font>
      <sz val="10"/>
      <color theme="1"/>
      <name val="Times New Roman"/>
      <family val="1"/>
    </font>
    <font>
      <sz val="10"/>
      <color rgb="FFFF0000"/>
      <name val="Arial"/>
      <family val="2"/>
    </font>
    <font>
      <sz val="12"/>
      <color theme="1"/>
      <name val="Times New Roman"/>
      <family val="1"/>
    </font>
    <font>
      <b/>
      <vertAlign val="superscript"/>
      <sz val="10"/>
      <name val="Times New Roman"/>
      <family val="1"/>
    </font>
    <font>
      <i/>
      <sz val="10"/>
      <name val="Arial"/>
      <family val="2"/>
    </font>
  </fonts>
  <fills count="4">
    <fill>
      <patternFill patternType="none"/>
    </fill>
    <fill>
      <patternFill patternType="gray125"/>
    </fill>
    <fill>
      <patternFill patternType="solid">
        <fgColor rgb="FFC40008"/>
        <bgColor indexed="64"/>
      </patternFill>
    </fill>
    <fill>
      <patternFill patternType="solid">
        <fgColor theme="0"/>
        <bgColor indexed="64"/>
      </patternFill>
    </fill>
  </fills>
  <borders count="6">
    <border>
      <left/>
      <right/>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2" fillId="0" borderId="0"/>
    <xf numFmtId="0" fontId="11" fillId="0" borderId="0"/>
  </cellStyleXfs>
  <cellXfs count="53">
    <xf numFmtId="0" fontId="0" fillId="0" borderId="0" xfId="0"/>
    <xf numFmtId="0" fontId="0" fillId="3" borderId="0" xfId="0" applyFill="1"/>
    <xf numFmtId="0" fontId="2" fillId="3" borderId="0" xfId="2" applyFill="1"/>
    <xf numFmtId="0" fontId="7" fillId="3" borderId="0" xfId="1" applyFont="1" applyFill="1"/>
    <xf numFmtId="0" fontId="8" fillId="3" borderId="0" xfId="1" applyFont="1" applyFill="1"/>
    <xf numFmtId="0" fontId="9" fillId="3" borderId="0" xfId="1" applyFont="1" applyFill="1"/>
    <xf numFmtId="0" fontId="10" fillId="3" borderId="0" xfId="1" applyFont="1" applyFill="1"/>
    <xf numFmtId="0" fontId="2" fillId="3" borderId="0" xfId="1" applyFill="1"/>
    <xf numFmtId="0" fontId="11" fillId="3" borderId="0" xfId="3" applyFill="1"/>
    <xf numFmtId="0" fontId="11" fillId="0" borderId="0" xfId="3"/>
    <xf numFmtId="0" fontId="12" fillId="3" borderId="0" xfId="0" applyFont="1" applyFill="1"/>
    <xf numFmtId="0" fontId="9" fillId="3" borderId="1" xfId="0" applyFont="1" applyFill="1" applyBorder="1"/>
    <xf numFmtId="0" fontId="0" fillId="3" borderId="1" xfId="0" applyFill="1" applyBorder="1"/>
    <xf numFmtId="0" fontId="12" fillId="3" borderId="2" xfId="0" applyFont="1" applyFill="1" applyBorder="1" applyAlignment="1">
      <alignment vertical="center"/>
    </xf>
    <xf numFmtId="0" fontId="13" fillId="3" borderId="0" xfId="0" applyFont="1" applyFill="1"/>
    <xf numFmtId="1" fontId="13" fillId="3" borderId="0" xfId="0" applyNumberFormat="1" applyFont="1" applyFill="1"/>
    <xf numFmtId="0" fontId="2" fillId="3" borderId="0" xfId="0" applyFont="1" applyFill="1"/>
    <xf numFmtId="1" fontId="2" fillId="3" borderId="0" xfId="0" applyNumberFormat="1" applyFont="1" applyFill="1"/>
    <xf numFmtId="0" fontId="13" fillId="3" borderId="3" xfId="0" applyFont="1" applyFill="1" applyBorder="1"/>
    <xf numFmtId="1" fontId="13" fillId="3" borderId="3" xfId="0" applyNumberFormat="1" applyFont="1" applyFill="1" applyBorder="1"/>
    <xf numFmtId="0" fontId="12" fillId="3" borderId="4" xfId="0" applyFont="1" applyFill="1" applyBorder="1" applyAlignment="1">
      <alignment vertical="center"/>
    </xf>
    <xf numFmtId="1" fontId="12" fillId="3" borderId="4" xfId="0" applyNumberFormat="1" applyFont="1" applyFill="1" applyBorder="1" applyAlignment="1">
      <alignment vertical="center"/>
    </xf>
    <xf numFmtId="1" fontId="12" fillId="3" borderId="1" xfId="0" applyNumberFormat="1" applyFont="1" applyFill="1" applyBorder="1" applyAlignment="1">
      <alignment vertical="center"/>
    </xf>
    <xf numFmtId="0" fontId="12" fillId="3" borderId="0" xfId="0" applyFont="1" applyFill="1" applyAlignment="1">
      <alignment vertical="center"/>
    </xf>
    <xf numFmtId="0" fontId="12" fillId="3" borderId="3" xfId="0" applyFont="1" applyFill="1" applyBorder="1"/>
    <xf numFmtId="0" fontId="14" fillId="3" borderId="3" xfId="0" applyFont="1" applyFill="1" applyBorder="1"/>
    <xf numFmtId="0" fontId="15" fillId="3" borderId="0" xfId="0" applyFont="1" applyFill="1" applyAlignment="1">
      <alignment horizontal="right" vertical="center"/>
    </xf>
    <xf numFmtId="0" fontId="12" fillId="3" borderId="4" xfId="0" applyFont="1" applyFill="1" applyBorder="1"/>
    <xf numFmtId="1" fontId="12" fillId="3" borderId="4" xfId="0" applyNumberFormat="1" applyFont="1" applyFill="1" applyBorder="1"/>
    <xf numFmtId="0" fontId="16" fillId="3" borderId="0" xfId="0" applyFont="1" applyFill="1"/>
    <xf numFmtId="0" fontId="1" fillId="3" borderId="0" xfId="0" applyFont="1" applyFill="1"/>
    <xf numFmtId="0" fontId="17" fillId="3" borderId="0" xfId="0" applyFont="1" applyFill="1" applyAlignment="1">
      <alignment vertical="center"/>
    </xf>
    <xf numFmtId="0" fontId="11" fillId="3" borderId="0" xfId="3" applyFill="1" applyAlignment="1"/>
    <xf numFmtId="0" fontId="9" fillId="0" borderId="0" xfId="0" applyFont="1"/>
    <xf numFmtId="0" fontId="1" fillId="0" borderId="5" xfId="0" applyFont="1" applyBorder="1"/>
    <xf numFmtId="0" fontId="9" fillId="0" borderId="5" xfId="0" applyFont="1" applyBorder="1"/>
    <xf numFmtId="0" fontId="0" fillId="0" borderId="5" xfId="0" applyBorder="1"/>
    <xf numFmtId="164" fontId="13" fillId="3" borderId="0" xfId="0" applyNumberFormat="1" applyFont="1" applyFill="1"/>
    <xf numFmtId="0" fontId="13" fillId="3" borderId="1" xfId="0" applyFont="1" applyFill="1" applyBorder="1"/>
    <xf numFmtId="4" fontId="13" fillId="3" borderId="1" xfId="0" applyNumberFormat="1" applyFont="1" applyFill="1" applyBorder="1"/>
    <xf numFmtId="4" fontId="12" fillId="3" borderId="3" xfId="0" applyNumberFormat="1" applyFont="1" applyFill="1" applyBorder="1" applyAlignment="1">
      <alignment wrapText="1"/>
    </xf>
    <xf numFmtId="0" fontId="12" fillId="3" borderId="3" xfId="0" applyFont="1" applyFill="1" applyBorder="1" applyAlignment="1">
      <alignment wrapText="1"/>
    </xf>
    <xf numFmtId="3" fontId="13" fillId="3" borderId="0" xfId="0" applyNumberFormat="1" applyFont="1" applyFill="1"/>
    <xf numFmtId="1" fontId="12" fillId="3" borderId="1" xfId="0" applyNumberFormat="1" applyFont="1" applyFill="1" applyBorder="1"/>
    <xf numFmtId="3" fontId="12" fillId="3" borderId="4" xfId="0" applyNumberFormat="1" applyFont="1" applyFill="1" applyBorder="1"/>
    <xf numFmtId="0" fontId="19" fillId="3" borderId="0" xfId="0" applyFont="1" applyFill="1"/>
    <xf numFmtId="3" fontId="19" fillId="3" borderId="0" xfId="0" applyNumberFormat="1" applyFont="1" applyFill="1"/>
    <xf numFmtId="0" fontId="12" fillId="3" borderId="2" xfId="0" applyFont="1" applyFill="1" applyBorder="1" applyAlignment="1">
      <alignment horizontal="right" vertical="center"/>
    </xf>
    <xf numFmtId="0" fontId="3" fillId="2" borderId="0" xfId="1" applyFont="1" applyFill="1" applyAlignment="1">
      <alignment horizontal="center" vertical="center"/>
    </xf>
    <xf numFmtId="0" fontId="4" fillId="2" borderId="0" xfId="1" applyFont="1" applyFill="1" applyAlignment="1">
      <alignment horizontal="center" vertical="center"/>
    </xf>
    <xf numFmtId="0" fontId="4" fillId="2" borderId="0" xfId="1" applyFont="1" applyFill="1" applyAlignment="1">
      <alignment horizontal="center"/>
    </xf>
    <xf numFmtId="0" fontId="5" fillId="3" borderId="0" xfId="1" applyFont="1" applyFill="1" applyAlignment="1">
      <alignment horizontal="left" wrapText="1"/>
    </xf>
    <xf numFmtId="0" fontId="6" fillId="3" borderId="0" xfId="1" applyFont="1" applyFill="1" applyAlignment="1">
      <alignment horizontal="left"/>
    </xf>
  </cellXfs>
  <cellStyles count="4">
    <cellStyle name="Normal" xfId="0" builtinId="0"/>
    <cellStyle name="Normal 2" xfId="3" xr:uid="{E3EBB8A7-40C7-4B4F-8339-8A67340B50E4}"/>
    <cellStyle name="Normal 2 3" xfId="1" xr:uid="{2B640045-F869-4EB6-8EB3-DFE38D5E4B58}"/>
    <cellStyle name="Normal 7" xfId="2" xr:uid="{714B564C-FEDB-45A9-8CC5-C2D36E0079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sv-SE" sz="1800" b="1" i="0" baseline="0">
                <a:effectLst/>
              </a:rPr>
              <a:t>Biogasproduktion per anläggningstyp år 2005-2020</a:t>
            </a:r>
            <a:endParaRPr lang="sv-SE">
              <a:effectLst/>
            </a:endParaRPr>
          </a:p>
        </c:rich>
      </c:tx>
      <c:overlay val="0"/>
    </c:title>
    <c:autoTitleDeleted val="0"/>
    <c:plotArea>
      <c:layout/>
      <c:lineChart>
        <c:grouping val="standard"/>
        <c:varyColors val="0"/>
        <c:ser>
          <c:idx val="0"/>
          <c:order val="0"/>
          <c:tx>
            <c:strRef>
              <c:f>'[1]Bilaga Prod 2005-2016'!$A$5</c:f>
              <c:strCache>
                <c:ptCount val="1"/>
                <c:pt idx="0">
                  <c:v>Avloppsreningsverk</c:v>
                </c:pt>
              </c:strCache>
            </c:strRef>
          </c:tx>
          <c:marker>
            <c:symbol val="none"/>
          </c:marker>
          <c:cat>
            <c:numRef>
              <c:f>'[1]Bilaga Prod 2005-2016'!$B$4:$Q$4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'[1]Bilaga Prod 2005-2016'!$B$5:$Q$5</c:f>
              <c:numCache>
                <c:formatCode>General</c:formatCode>
                <c:ptCount val="16"/>
                <c:pt idx="0">
                  <c:v>559</c:v>
                </c:pt>
                <c:pt idx="1">
                  <c:v>582</c:v>
                </c:pt>
                <c:pt idx="2">
                  <c:v>573</c:v>
                </c:pt>
                <c:pt idx="3">
                  <c:v>605</c:v>
                </c:pt>
                <c:pt idx="4">
                  <c:v>605</c:v>
                </c:pt>
                <c:pt idx="5" formatCode="0">
                  <c:v>614</c:v>
                </c:pt>
                <c:pt idx="6" formatCode="0">
                  <c:v>638.13852818710006</c:v>
                </c:pt>
                <c:pt idx="7" formatCode="0">
                  <c:v>660</c:v>
                </c:pt>
                <c:pt idx="8" formatCode="0">
                  <c:v>672</c:v>
                </c:pt>
                <c:pt idx="9" formatCode="0">
                  <c:v>679.45021391397597</c:v>
                </c:pt>
                <c:pt idx="10">
                  <c:v>697</c:v>
                </c:pt>
                <c:pt idx="11" formatCode="0">
                  <c:v>709.00416907852821</c:v>
                </c:pt>
                <c:pt idx="12" formatCode="0">
                  <c:v>752.70679227381231</c:v>
                </c:pt>
                <c:pt idx="13" formatCode="0">
                  <c:v>726.57322669716166</c:v>
                </c:pt>
                <c:pt idx="14" formatCode="0">
                  <c:v>737.72246477351291</c:v>
                </c:pt>
                <c:pt idx="15" formatCode="0">
                  <c:v>721</c:v>
                </c:pt>
              </c:numCache>
            </c:numRef>
          </c:val>
          <c:smooth val="0"/>
          <c:extLst>
            <c:ext xmlns:c16="http://schemas.microsoft.com/office/drawing/2014/chart" uri="{C3380CC4-5D6E-409C-BE32-E72D297353CC}">
              <c16:uniqueId val="{00000000-87C5-437C-9342-ABA656764B85}"/>
            </c:ext>
          </c:extLst>
        </c:ser>
        <c:ser>
          <c:idx val="1"/>
          <c:order val="1"/>
          <c:tx>
            <c:strRef>
              <c:f>'[1]Bilaga Prod 2005-2016'!$A$6</c:f>
              <c:strCache>
                <c:ptCount val="1"/>
                <c:pt idx="0">
                  <c:v>Samrötningsanläggningar</c:v>
                </c:pt>
              </c:strCache>
            </c:strRef>
          </c:tx>
          <c:marker>
            <c:symbol val="none"/>
          </c:marker>
          <c:cat>
            <c:numRef>
              <c:f>'[1]Bilaga Prod 2005-2016'!$B$4:$Q$4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'[1]Bilaga Prod 2005-2016'!$B$6:$Q$6</c:f>
              <c:numCache>
                <c:formatCode>General</c:formatCode>
                <c:ptCount val="16"/>
                <c:pt idx="0">
                  <c:v>163</c:v>
                </c:pt>
                <c:pt idx="1">
                  <c:v>184</c:v>
                </c:pt>
                <c:pt idx="2">
                  <c:v>205</c:v>
                </c:pt>
                <c:pt idx="3">
                  <c:v>240</c:v>
                </c:pt>
                <c:pt idx="4">
                  <c:v>299</c:v>
                </c:pt>
                <c:pt idx="5" formatCode="0">
                  <c:v>344</c:v>
                </c:pt>
                <c:pt idx="6" formatCode="0">
                  <c:v>415.95638969104999</c:v>
                </c:pt>
                <c:pt idx="7" formatCode="0">
                  <c:v>507</c:v>
                </c:pt>
                <c:pt idx="8" formatCode="0">
                  <c:v>580</c:v>
                </c:pt>
                <c:pt idx="9" formatCode="0">
                  <c:v>717.259293540518</c:v>
                </c:pt>
                <c:pt idx="10">
                  <c:v>854</c:v>
                </c:pt>
                <c:pt idx="11" formatCode="0">
                  <c:v>944.50303440170012</c:v>
                </c:pt>
                <c:pt idx="12" formatCode="0">
                  <c:v>987.24282381604871</c:v>
                </c:pt>
                <c:pt idx="13" formatCode="0">
                  <c:v>963.10107065780005</c:v>
                </c:pt>
                <c:pt idx="14" formatCode="0">
                  <c:v>1030.7947366302001</c:v>
                </c:pt>
                <c:pt idx="15" formatCode="0">
                  <c:v>1112</c:v>
                </c:pt>
              </c:numCache>
            </c:numRef>
          </c:val>
          <c:smooth val="0"/>
          <c:extLst>
            <c:ext xmlns:c16="http://schemas.microsoft.com/office/drawing/2014/chart" uri="{C3380CC4-5D6E-409C-BE32-E72D297353CC}">
              <c16:uniqueId val="{00000001-87C5-437C-9342-ABA656764B85}"/>
            </c:ext>
          </c:extLst>
        </c:ser>
        <c:ser>
          <c:idx val="2"/>
          <c:order val="2"/>
          <c:tx>
            <c:strRef>
              <c:f>'[1]Bilaga Prod 2005-2016'!$A$7</c:f>
              <c:strCache>
                <c:ptCount val="1"/>
                <c:pt idx="0">
                  <c:v>Gårdsbiogasanläggningar</c:v>
                </c:pt>
              </c:strCache>
            </c:strRef>
          </c:tx>
          <c:marker>
            <c:symbol val="none"/>
          </c:marker>
          <c:cat>
            <c:numRef>
              <c:f>'[1]Bilaga Prod 2005-2016'!$B$4:$Q$4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'[1]Bilaga Prod 2005-2016'!$B$7:$Q$7</c:f>
              <c:numCache>
                <c:formatCode>General</c:formatCode>
                <c:ptCount val="16"/>
                <c:pt idx="0">
                  <c:v>12</c:v>
                </c:pt>
                <c:pt idx="1">
                  <c:v>14</c:v>
                </c:pt>
                <c:pt idx="2">
                  <c:v>13</c:v>
                </c:pt>
                <c:pt idx="3">
                  <c:v>15</c:v>
                </c:pt>
                <c:pt idx="4">
                  <c:v>18</c:v>
                </c:pt>
                <c:pt idx="5" formatCode="0">
                  <c:v>16.3</c:v>
                </c:pt>
                <c:pt idx="6" formatCode="0">
                  <c:v>19.877215719600009</c:v>
                </c:pt>
                <c:pt idx="7" formatCode="0">
                  <c:v>47</c:v>
                </c:pt>
                <c:pt idx="8" formatCode="0">
                  <c:v>77</c:v>
                </c:pt>
                <c:pt idx="9" formatCode="0">
                  <c:v>44.130564127604345</c:v>
                </c:pt>
                <c:pt idx="10">
                  <c:v>50</c:v>
                </c:pt>
                <c:pt idx="11" formatCode="0">
                  <c:v>48.685015021349997</c:v>
                </c:pt>
                <c:pt idx="12" formatCode="0">
                  <c:v>49.609796330372809</c:v>
                </c:pt>
                <c:pt idx="13" formatCode="0">
                  <c:v>55.829844984499992</c:v>
                </c:pt>
                <c:pt idx="14" formatCode="0">
                  <c:v>0</c:v>
                </c:pt>
                <c:pt idx="15" formatCode="0">
                  <c:v>64</c:v>
                </c:pt>
              </c:numCache>
            </c:numRef>
          </c:val>
          <c:smooth val="0"/>
          <c:extLst>
            <c:ext xmlns:c16="http://schemas.microsoft.com/office/drawing/2014/chart" uri="{C3380CC4-5D6E-409C-BE32-E72D297353CC}">
              <c16:uniqueId val="{00000002-87C5-437C-9342-ABA656764B85}"/>
            </c:ext>
          </c:extLst>
        </c:ser>
        <c:ser>
          <c:idx val="3"/>
          <c:order val="3"/>
          <c:tx>
            <c:strRef>
              <c:f>'[1]Bilaga Prod 2005-2016'!$A$8</c:f>
              <c:strCache>
                <c:ptCount val="1"/>
                <c:pt idx="0">
                  <c:v>Industrigasanläggningar</c:v>
                </c:pt>
              </c:strCache>
            </c:strRef>
          </c:tx>
          <c:marker>
            <c:symbol val="none"/>
          </c:marker>
          <c:cat>
            <c:numRef>
              <c:f>'[1]Bilaga Prod 2005-2016'!$B$4:$Q$4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'[1]Bilaga Prod 2005-2016'!$B$8:$Q$8</c:f>
              <c:numCache>
                <c:formatCode>General</c:formatCode>
                <c:ptCount val="16"/>
                <c:pt idx="0">
                  <c:v>94</c:v>
                </c:pt>
                <c:pt idx="1">
                  <c:v>91</c:v>
                </c:pt>
                <c:pt idx="2">
                  <c:v>125</c:v>
                </c:pt>
                <c:pt idx="3">
                  <c:v>130</c:v>
                </c:pt>
                <c:pt idx="4">
                  <c:v>106</c:v>
                </c:pt>
                <c:pt idx="5" formatCode="0">
                  <c:v>114.3</c:v>
                </c:pt>
                <c:pt idx="6" formatCode="0">
                  <c:v>129.36720966270002</c:v>
                </c:pt>
                <c:pt idx="7" formatCode="0">
                  <c:v>121</c:v>
                </c:pt>
                <c:pt idx="8" formatCode="0">
                  <c:v>117</c:v>
                </c:pt>
                <c:pt idx="9" formatCode="0">
                  <c:v>123.26516169030002</c:v>
                </c:pt>
                <c:pt idx="10">
                  <c:v>121</c:v>
                </c:pt>
                <c:pt idx="11" formatCode="0">
                  <c:v>128.42848616806452</c:v>
                </c:pt>
                <c:pt idx="12" formatCode="0">
                  <c:v>125.28070323865001</c:v>
                </c:pt>
                <c:pt idx="13" formatCode="0">
                  <c:v>142.98205019238176</c:v>
                </c:pt>
                <c:pt idx="14" formatCode="0">
                  <c:v>142.1665708364514</c:v>
                </c:pt>
                <c:pt idx="15" formatCode="0">
                  <c:v>135</c:v>
                </c:pt>
              </c:numCache>
            </c:numRef>
          </c:val>
          <c:smooth val="0"/>
          <c:extLst>
            <c:ext xmlns:c16="http://schemas.microsoft.com/office/drawing/2014/chart" uri="{C3380CC4-5D6E-409C-BE32-E72D297353CC}">
              <c16:uniqueId val="{00000003-87C5-437C-9342-ABA656764B85}"/>
            </c:ext>
          </c:extLst>
        </c:ser>
        <c:ser>
          <c:idx val="4"/>
          <c:order val="4"/>
          <c:tx>
            <c:strRef>
              <c:f>'[1]Bilaga Prod 2005-2016'!$A$9</c:f>
              <c:strCache>
                <c:ptCount val="1"/>
                <c:pt idx="0">
                  <c:v>Förgasningsanläggninar</c:v>
                </c:pt>
              </c:strCache>
            </c:strRef>
          </c:tx>
          <c:marker>
            <c:symbol val="none"/>
          </c:marker>
          <c:cat>
            <c:numRef>
              <c:f>'[1]Bilaga Prod 2005-2016'!$B$4:$Q$4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'[1]Bilaga Prod 2005-2016'!$B$9:$Q$9</c:f>
              <c:numCache>
                <c:formatCode>General</c:formatCode>
                <c:ptCount val="16"/>
                <c:pt idx="9" formatCode="0">
                  <c:v>1.1000000000000001</c:v>
                </c:pt>
                <c:pt idx="10" formatCode="0">
                  <c:v>29.9</c:v>
                </c:pt>
                <c:pt idx="11" formatCode="0">
                  <c:v>13.5029264287</c:v>
                </c:pt>
                <c:pt idx="12" formatCode="0">
                  <c:v>8.3062199592000017</c:v>
                </c:pt>
                <c:pt idx="13" formatCode="0">
                  <c:v>14.536358802700001</c:v>
                </c:pt>
                <c:pt idx="14" formatCode="0">
                  <c:v>0</c:v>
                </c:pt>
                <c:pt idx="15" formatCode="0">
                  <c:v>0</c:v>
                </c:pt>
              </c:numCache>
            </c:numRef>
          </c:val>
          <c:smooth val="0"/>
          <c:extLst>
            <c:ext xmlns:c16="http://schemas.microsoft.com/office/drawing/2014/chart" uri="{C3380CC4-5D6E-409C-BE32-E72D297353CC}">
              <c16:uniqueId val="{00000004-87C5-437C-9342-ABA656764B85}"/>
            </c:ext>
          </c:extLst>
        </c:ser>
        <c:ser>
          <c:idx val="5"/>
          <c:order val="5"/>
          <c:tx>
            <c:strRef>
              <c:f>'[1]Bilaga Prod 2005-2016'!$A$10</c:f>
              <c:strCache>
                <c:ptCount val="1"/>
                <c:pt idx="0">
                  <c:v>Deponier</c:v>
                </c:pt>
              </c:strCache>
            </c:strRef>
          </c:tx>
          <c:marker>
            <c:symbol val="none"/>
          </c:marker>
          <c:cat>
            <c:numRef>
              <c:f>'[1]Bilaga Prod 2005-2016'!$B$4:$Q$4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'[1]Bilaga Prod 2005-2016'!$B$10:$Q$10</c:f>
              <c:numCache>
                <c:formatCode>General</c:formatCode>
                <c:ptCount val="16"/>
                <c:pt idx="0">
                  <c:v>457</c:v>
                </c:pt>
                <c:pt idx="1">
                  <c:v>342</c:v>
                </c:pt>
                <c:pt idx="2">
                  <c:v>342</c:v>
                </c:pt>
                <c:pt idx="3">
                  <c:v>369</c:v>
                </c:pt>
                <c:pt idx="4">
                  <c:v>335</c:v>
                </c:pt>
                <c:pt idx="5" formatCode="0">
                  <c:v>298.39999999999998</c:v>
                </c:pt>
                <c:pt idx="6" formatCode="0">
                  <c:v>269.60000000000002</c:v>
                </c:pt>
                <c:pt idx="7" formatCode="0">
                  <c:v>254</c:v>
                </c:pt>
                <c:pt idx="8" formatCode="0">
                  <c:v>240</c:v>
                </c:pt>
                <c:pt idx="9" formatCode="0">
                  <c:v>219.07891799999999</c:v>
                </c:pt>
                <c:pt idx="10">
                  <c:v>187</c:v>
                </c:pt>
                <c:pt idx="11" formatCode="0">
                  <c:v>174.28830000000002</c:v>
                </c:pt>
                <c:pt idx="12" formatCode="0">
                  <c:v>145.19561000000002</c:v>
                </c:pt>
                <c:pt idx="13" formatCode="0">
                  <c:v>140.54086500000005</c:v>
                </c:pt>
                <c:pt idx="14" formatCode="0">
                  <c:v>146.953</c:v>
                </c:pt>
                <c:pt idx="15" formatCode="0">
                  <c:v>129</c:v>
                </c:pt>
              </c:numCache>
            </c:numRef>
          </c:val>
          <c:smooth val="0"/>
          <c:extLst>
            <c:ext xmlns:c16="http://schemas.microsoft.com/office/drawing/2014/chart" uri="{C3380CC4-5D6E-409C-BE32-E72D297353CC}">
              <c16:uniqueId val="{00000005-87C5-437C-9342-ABA656764B85}"/>
            </c:ext>
          </c:extLst>
        </c:ser>
        <c:dLbls>
          <c:showLegendKey val="0"/>
          <c:showVal val="0"/>
          <c:showCatName val="0"/>
          <c:showSerName val="0"/>
          <c:showPercent val="0"/>
          <c:showBubbleSize val="0"/>
        </c:dLbls>
        <c:smooth val="0"/>
        <c:axId val="44642304"/>
        <c:axId val="155118976"/>
      </c:lineChart>
      <c:catAx>
        <c:axId val="44642304"/>
        <c:scaling>
          <c:orientation val="minMax"/>
        </c:scaling>
        <c:delete val="0"/>
        <c:axPos val="b"/>
        <c:title>
          <c:tx>
            <c:rich>
              <a:bodyPr/>
              <a:lstStyle/>
              <a:p>
                <a:pPr>
                  <a:defRPr/>
                </a:pPr>
                <a:r>
                  <a:rPr lang="sv-SE"/>
                  <a:t>År</a:t>
                </a:r>
              </a:p>
            </c:rich>
          </c:tx>
          <c:overlay val="0"/>
        </c:title>
        <c:numFmt formatCode="General" sourceLinked="1"/>
        <c:majorTickMark val="out"/>
        <c:minorTickMark val="none"/>
        <c:tickLblPos val="nextTo"/>
        <c:crossAx val="155118976"/>
        <c:crosses val="autoZero"/>
        <c:auto val="1"/>
        <c:lblAlgn val="ctr"/>
        <c:lblOffset val="100"/>
        <c:noMultiLvlLbl val="0"/>
      </c:catAx>
      <c:valAx>
        <c:axId val="155118976"/>
        <c:scaling>
          <c:orientation val="minMax"/>
        </c:scaling>
        <c:delete val="0"/>
        <c:axPos val="l"/>
        <c:majorGridlines/>
        <c:title>
          <c:tx>
            <c:rich>
              <a:bodyPr rot="-5400000" vert="horz"/>
              <a:lstStyle/>
              <a:p>
                <a:pPr>
                  <a:defRPr/>
                </a:pPr>
                <a:r>
                  <a:rPr lang="sv-SE" sz="1000" b="1" i="0" u="none" strike="noStrike" baseline="0">
                    <a:effectLst/>
                  </a:rPr>
                  <a:t>Biogasproduktion (GWh)</a:t>
                </a:r>
                <a:endParaRPr lang="en-US"/>
              </a:p>
            </c:rich>
          </c:tx>
          <c:overlay val="0"/>
        </c:title>
        <c:numFmt formatCode="General" sourceLinked="1"/>
        <c:majorTickMark val="out"/>
        <c:minorTickMark val="none"/>
        <c:tickLblPos val="nextTo"/>
        <c:crossAx val="446423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sv-SE" sz="1800" b="1" i="0" baseline="0">
                <a:effectLst/>
              </a:rPr>
              <a:t>Biogasproduktion per anläggningstyp år 2005-2020</a:t>
            </a:r>
            <a:endParaRPr lang="sv-SE">
              <a:effectLst/>
            </a:endParaRPr>
          </a:p>
        </c:rich>
      </c:tx>
      <c:overlay val="0"/>
    </c:title>
    <c:autoTitleDeleted val="0"/>
    <c:plotArea>
      <c:layout/>
      <c:lineChart>
        <c:grouping val="standard"/>
        <c:varyColors val="0"/>
        <c:ser>
          <c:idx val="0"/>
          <c:order val="0"/>
          <c:tx>
            <c:strRef>
              <c:f>'[1]Bilaga Prod 2005-2016'!$A$5</c:f>
              <c:strCache>
                <c:ptCount val="1"/>
                <c:pt idx="0">
                  <c:v>Avloppsreningsverk</c:v>
                </c:pt>
              </c:strCache>
            </c:strRef>
          </c:tx>
          <c:marker>
            <c:symbol val="none"/>
          </c:marker>
          <c:cat>
            <c:numRef>
              <c:f>'[1]Bilaga Prod 2005-2016'!$B$4:$Q$4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'[1]Bilaga Prod 2005-2016'!$B$5:$Q$5</c:f>
              <c:numCache>
                <c:formatCode>General</c:formatCode>
                <c:ptCount val="16"/>
                <c:pt idx="0">
                  <c:v>559</c:v>
                </c:pt>
                <c:pt idx="1">
                  <c:v>582</c:v>
                </c:pt>
                <c:pt idx="2">
                  <c:v>573</c:v>
                </c:pt>
                <c:pt idx="3">
                  <c:v>605</c:v>
                </c:pt>
                <c:pt idx="4">
                  <c:v>605</c:v>
                </c:pt>
                <c:pt idx="5" formatCode="0">
                  <c:v>614</c:v>
                </c:pt>
                <c:pt idx="6" formatCode="0">
                  <c:v>638.13852818710006</c:v>
                </c:pt>
                <c:pt idx="7" formatCode="0">
                  <c:v>660</c:v>
                </c:pt>
                <c:pt idx="8" formatCode="0">
                  <c:v>672</c:v>
                </c:pt>
                <c:pt idx="9" formatCode="0">
                  <c:v>679.45021391397597</c:v>
                </c:pt>
                <c:pt idx="10">
                  <c:v>697</c:v>
                </c:pt>
                <c:pt idx="11" formatCode="0">
                  <c:v>709.00416907852821</c:v>
                </c:pt>
                <c:pt idx="12" formatCode="0">
                  <c:v>752.70679227381231</c:v>
                </c:pt>
                <c:pt idx="13" formatCode="0">
                  <c:v>726.57322669716166</c:v>
                </c:pt>
                <c:pt idx="14" formatCode="0">
                  <c:v>737.72246477351291</c:v>
                </c:pt>
                <c:pt idx="15" formatCode="0">
                  <c:v>721</c:v>
                </c:pt>
              </c:numCache>
            </c:numRef>
          </c:val>
          <c:smooth val="0"/>
          <c:extLst>
            <c:ext xmlns:c16="http://schemas.microsoft.com/office/drawing/2014/chart" uri="{C3380CC4-5D6E-409C-BE32-E72D297353CC}">
              <c16:uniqueId val="{00000000-7665-42E8-AB56-E8AE24FB6D72}"/>
            </c:ext>
          </c:extLst>
        </c:ser>
        <c:ser>
          <c:idx val="1"/>
          <c:order val="1"/>
          <c:tx>
            <c:strRef>
              <c:f>'[1]Bilaga Prod 2005-2016'!$A$6</c:f>
              <c:strCache>
                <c:ptCount val="1"/>
                <c:pt idx="0">
                  <c:v>Samrötningsanläggningar</c:v>
                </c:pt>
              </c:strCache>
            </c:strRef>
          </c:tx>
          <c:marker>
            <c:symbol val="none"/>
          </c:marker>
          <c:cat>
            <c:numRef>
              <c:f>'[1]Bilaga Prod 2005-2016'!$B$4:$Q$4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'[1]Bilaga Prod 2005-2016'!$B$6:$Q$6</c:f>
              <c:numCache>
                <c:formatCode>General</c:formatCode>
                <c:ptCount val="16"/>
                <c:pt idx="0">
                  <c:v>163</c:v>
                </c:pt>
                <c:pt idx="1">
                  <c:v>184</c:v>
                </c:pt>
                <c:pt idx="2">
                  <c:v>205</c:v>
                </c:pt>
                <c:pt idx="3">
                  <c:v>240</c:v>
                </c:pt>
                <c:pt idx="4">
                  <c:v>299</c:v>
                </c:pt>
                <c:pt idx="5" formatCode="0">
                  <c:v>344</c:v>
                </c:pt>
                <c:pt idx="6" formatCode="0">
                  <c:v>415.95638969104999</c:v>
                </c:pt>
                <c:pt idx="7" formatCode="0">
                  <c:v>507</c:v>
                </c:pt>
                <c:pt idx="8" formatCode="0">
                  <c:v>580</c:v>
                </c:pt>
                <c:pt idx="9" formatCode="0">
                  <c:v>717.259293540518</c:v>
                </c:pt>
                <c:pt idx="10">
                  <c:v>854</c:v>
                </c:pt>
                <c:pt idx="11" formatCode="0">
                  <c:v>944.50303440170012</c:v>
                </c:pt>
                <c:pt idx="12" formatCode="0">
                  <c:v>987.24282381604871</c:v>
                </c:pt>
                <c:pt idx="13" formatCode="0">
                  <c:v>963.10107065780005</c:v>
                </c:pt>
                <c:pt idx="14" formatCode="0">
                  <c:v>1030.7947366302001</c:v>
                </c:pt>
                <c:pt idx="15" formatCode="0">
                  <c:v>1112</c:v>
                </c:pt>
              </c:numCache>
            </c:numRef>
          </c:val>
          <c:smooth val="0"/>
          <c:extLst>
            <c:ext xmlns:c16="http://schemas.microsoft.com/office/drawing/2014/chart" uri="{C3380CC4-5D6E-409C-BE32-E72D297353CC}">
              <c16:uniqueId val="{00000001-7665-42E8-AB56-E8AE24FB6D72}"/>
            </c:ext>
          </c:extLst>
        </c:ser>
        <c:ser>
          <c:idx val="2"/>
          <c:order val="2"/>
          <c:tx>
            <c:strRef>
              <c:f>'[1]Bilaga Prod 2005-2016'!$A$7</c:f>
              <c:strCache>
                <c:ptCount val="1"/>
                <c:pt idx="0">
                  <c:v>Gårdsbiogasanläggningar</c:v>
                </c:pt>
              </c:strCache>
            </c:strRef>
          </c:tx>
          <c:marker>
            <c:symbol val="none"/>
          </c:marker>
          <c:cat>
            <c:numRef>
              <c:f>'[1]Bilaga Prod 2005-2016'!$B$4:$Q$4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'[1]Bilaga Prod 2005-2016'!$B$7:$Q$7</c:f>
              <c:numCache>
                <c:formatCode>General</c:formatCode>
                <c:ptCount val="16"/>
                <c:pt idx="0">
                  <c:v>12</c:v>
                </c:pt>
                <c:pt idx="1">
                  <c:v>14</c:v>
                </c:pt>
                <c:pt idx="2">
                  <c:v>13</c:v>
                </c:pt>
                <c:pt idx="3">
                  <c:v>15</c:v>
                </c:pt>
                <c:pt idx="4">
                  <c:v>18</c:v>
                </c:pt>
                <c:pt idx="5" formatCode="0">
                  <c:v>16.3</c:v>
                </c:pt>
                <c:pt idx="6" formatCode="0">
                  <c:v>19.877215719600009</c:v>
                </c:pt>
                <c:pt idx="7" formatCode="0">
                  <c:v>47</c:v>
                </c:pt>
                <c:pt idx="8" formatCode="0">
                  <c:v>77</c:v>
                </c:pt>
                <c:pt idx="9" formatCode="0">
                  <c:v>44.130564127604345</c:v>
                </c:pt>
                <c:pt idx="10">
                  <c:v>50</c:v>
                </c:pt>
                <c:pt idx="11" formatCode="0">
                  <c:v>48.685015021349997</c:v>
                </c:pt>
                <c:pt idx="12" formatCode="0">
                  <c:v>49.609796330372809</c:v>
                </c:pt>
                <c:pt idx="13" formatCode="0">
                  <c:v>55.829844984499992</c:v>
                </c:pt>
                <c:pt idx="14" formatCode="0">
                  <c:v>0</c:v>
                </c:pt>
                <c:pt idx="15" formatCode="0">
                  <c:v>64</c:v>
                </c:pt>
              </c:numCache>
            </c:numRef>
          </c:val>
          <c:smooth val="0"/>
          <c:extLst>
            <c:ext xmlns:c16="http://schemas.microsoft.com/office/drawing/2014/chart" uri="{C3380CC4-5D6E-409C-BE32-E72D297353CC}">
              <c16:uniqueId val="{00000002-7665-42E8-AB56-E8AE24FB6D72}"/>
            </c:ext>
          </c:extLst>
        </c:ser>
        <c:ser>
          <c:idx val="3"/>
          <c:order val="3"/>
          <c:tx>
            <c:strRef>
              <c:f>'[1]Bilaga Prod 2005-2016'!$A$8</c:f>
              <c:strCache>
                <c:ptCount val="1"/>
                <c:pt idx="0">
                  <c:v>Industrigasanläggningar</c:v>
                </c:pt>
              </c:strCache>
            </c:strRef>
          </c:tx>
          <c:marker>
            <c:symbol val="none"/>
          </c:marker>
          <c:cat>
            <c:numRef>
              <c:f>'[1]Bilaga Prod 2005-2016'!$B$4:$Q$4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'[1]Bilaga Prod 2005-2016'!$B$8:$Q$8</c:f>
              <c:numCache>
                <c:formatCode>General</c:formatCode>
                <c:ptCount val="16"/>
                <c:pt idx="0">
                  <c:v>94</c:v>
                </c:pt>
                <c:pt idx="1">
                  <c:v>91</c:v>
                </c:pt>
                <c:pt idx="2">
                  <c:v>125</c:v>
                </c:pt>
                <c:pt idx="3">
                  <c:v>130</c:v>
                </c:pt>
                <c:pt idx="4">
                  <c:v>106</c:v>
                </c:pt>
                <c:pt idx="5" formatCode="0">
                  <c:v>114.3</c:v>
                </c:pt>
                <c:pt idx="6" formatCode="0">
                  <c:v>129.36720966270002</c:v>
                </c:pt>
                <c:pt idx="7" formatCode="0">
                  <c:v>121</c:v>
                </c:pt>
                <c:pt idx="8" formatCode="0">
                  <c:v>117</c:v>
                </c:pt>
                <c:pt idx="9" formatCode="0">
                  <c:v>123.26516169030002</c:v>
                </c:pt>
                <c:pt idx="10">
                  <c:v>121</c:v>
                </c:pt>
                <c:pt idx="11" formatCode="0">
                  <c:v>128.42848616806452</c:v>
                </c:pt>
                <c:pt idx="12" formatCode="0">
                  <c:v>125.28070323865001</c:v>
                </c:pt>
                <c:pt idx="13" formatCode="0">
                  <c:v>142.98205019238176</c:v>
                </c:pt>
                <c:pt idx="14" formatCode="0">
                  <c:v>142.1665708364514</c:v>
                </c:pt>
                <c:pt idx="15" formatCode="0">
                  <c:v>135</c:v>
                </c:pt>
              </c:numCache>
            </c:numRef>
          </c:val>
          <c:smooth val="0"/>
          <c:extLst>
            <c:ext xmlns:c16="http://schemas.microsoft.com/office/drawing/2014/chart" uri="{C3380CC4-5D6E-409C-BE32-E72D297353CC}">
              <c16:uniqueId val="{00000003-7665-42E8-AB56-E8AE24FB6D72}"/>
            </c:ext>
          </c:extLst>
        </c:ser>
        <c:ser>
          <c:idx val="4"/>
          <c:order val="4"/>
          <c:tx>
            <c:strRef>
              <c:f>'[1]Bilaga Prod 2005-2016'!$A$9</c:f>
              <c:strCache>
                <c:ptCount val="1"/>
                <c:pt idx="0">
                  <c:v>Förgasningsanläggninar</c:v>
                </c:pt>
              </c:strCache>
            </c:strRef>
          </c:tx>
          <c:marker>
            <c:symbol val="none"/>
          </c:marker>
          <c:cat>
            <c:numRef>
              <c:f>'[1]Bilaga Prod 2005-2016'!$B$4:$Q$4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'[1]Bilaga Prod 2005-2016'!$B$9:$Q$9</c:f>
              <c:numCache>
                <c:formatCode>General</c:formatCode>
                <c:ptCount val="16"/>
                <c:pt idx="9" formatCode="0">
                  <c:v>1.1000000000000001</c:v>
                </c:pt>
                <c:pt idx="10" formatCode="0">
                  <c:v>29.9</c:v>
                </c:pt>
                <c:pt idx="11" formatCode="0">
                  <c:v>13.5029264287</c:v>
                </c:pt>
                <c:pt idx="12" formatCode="0">
                  <c:v>8.3062199592000017</c:v>
                </c:pt>
                <c:pt idx="13" formatCode="0">
                  <c:v>14.536358802700001</c:v>
                </c:pt>
                <c:pt idx="14" formatCode="0">
                  <c:v>0</c:v>
                </c:pt>
                <c:pt idx="15" formatCode="0">
                  <c:v>0</c:v>
                </c:pt>
              </c:numCache>
            </c:numRef>
          </c:val>
          <c:smooth val="0"/>
          <c:extLst>
            <c:ext xmlns:c16="http://schemas.microsoft.com/office/drawing/2014/chart" uri="{C3380CC4-5D6E-409C-BE32-E72D297353CC}">
              <c16:uniqueId val="{00000004-7665-42E8-AB56-E8AE24FB6D72}"/>
            </c:ext>
          </c:extLst>
        </c:ser>
        <c:ser>
          <c:idx val="5"/>
          <c:order val="5"/>
          <c:tx>
            <c:strRef>
              <c:f>'[1]Bilaga Prod 2005-2016'!$A$10</c:f>
              <c:strCache>
                <c:ptCount val="1"/>
                <c:pt idx="0">
                  <c:v>Deponier</c:v>
                </c:pt>
              </c:strCache>
            </c:strRef>
          </c:tx>
          <c:marker>
            <c:symbol val="none"/>
          </c:marker>
          <c:cat>
            <c:numRef>
              <c:f>'[1]Bilaga Prod 2005-2016'!$B$4:$Q$4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'[1]Bilaga Prod 2005-2016'!$B$10:$Q$10</c:f>
              <c:numCache>
                <c:formatCode>General</c:formatCode>
                <c:ptCount val="16"/>
                <c:pt idx="0">
                  <c:v>457</c:v>
                </c:pt>
                <c:pt idx="1">
                  <c:v>342</c:v>
                </c:pt>
                <c:pt idx="2">
                  <c:v>342</c:v>
                </c:pt>
                <c:pt idx="3">
                  <c:v>369</c:v>
                </c:pt>
                <c:pt idx="4">
                  <c:v>335</c:v>
                </c:pt>
                <c:pt idx="5" formatCode="0">
                  <c:v>298.39999999999998</c:v>
                </c:pt>
                <c:pt idx="6" formatCode="0">
                  <c:v>269.60000000000002</c:v>
                </c:pt>
                <c:pt idx="7" formatCode="0">
                  <c:v>254</c:v>
                </c:pt>
                <c:pt idx="8" formatCode="0">
                  <c:v>240</c:v>
                </c:pt>
                <c:pt idx="9" formatCode="0">
                  <c:v>219.07891799999999</c:v>
                </c:pt>
                <c:pt idx="10">
                  <c:v>187</c:v>
                </c:pt>
                <c:pt idx="11" formatCode="0">
                  <c:v>174.28830000000002</c:v>
                </c:pt>
                <c:pt idx="12" formatCode="0">
                  <c:v>145.19561000000002</c:v>
                </c:pt>
                <c:pt idx="13" formatCode="0">
                  <c:v>140.54086500000005</c:v>
                </c:pt>
                <c:pt idx="14" formatCode="0">
                  <c:v>146.953</c:v>
                </c:pt>
                <c:pt idx="15" formatCode="0">
                  <c:v>129</c:v>
                </c:pt>
              </c:numCache>
            </c:numRef>
          </c:val>
          <c:smooth val="0"/>
          <c:extLst>
            <c:ext xmlns:c16="http://schemas.microsoft.com/office/drawing/2014/chart" uri="{C3380CC4-5D6E-409C-BE32-E72D297353CC}">
              <c16:uniqueId val="{00000005-7665-42E8-AB56-E8AE24FB6D72}"/>
            </c:ext>
          </c:extLst>
        </c:ser>
        <c:dLbls>
          <c:showLegendKey val="0"/>
          <c:showVal val="0"/>
          <c:showCatName val="0"/>
          <c:showSerName val="0"/>
          <c:showPercent val="0"/>
          <c:showBubbleSize val="0"/>
        </c:dLbls>
        <c:smooth val="0"/>
        <c:axId val="44642304"/>
        <c:axId val="155118976"/>
      </c:lineChart>
      <c:catAx>
        <c:axId val="44642304"/>
        <c:scaling>
          <c:orientation val="minMax"/>
        </c:scaling>
        <c:delete val="0"/>
        <c:axPos val="b"/>
        <c:title>
          <c:tx>
            <c:rich>
              <a:bodyPr/>
              <a:lstStyle/>
              <a:p>
                <a:pPr>
                  <a:defRPr/>
                </a:pPr>
                <a:r>
                  <a:rPr lang="sv-SE"/>
                  <a:t>År</a:t>
                </a:r>
              </a:p>
            </c:rich>
          </c:tx>
          <c:overlay val="0"/>
        </c:title>
        <c:numFmt formatCode="General" sourceLinked="1"/>
        <c:majorTickMark val="out"/>
        <c:minorTickMark val="none"/>
        <c:tickLblPos val="nextTo"/>
        <c:crossAx val="155118976"/>
        <c:crosses val="autoZero"/>
        <c:auto val="1"/>
        <c:lblAlgn val="ctr"/>
        <c:lblOffset val="100"/>
        <c:noMultiLvlLbl val="0"/>
      </c:catAx>
      <c:valAx>
        <c:axId val="155118976"/>
        <c:scaling>
          <c:orientation val="minMax"/>
        </c:scaling>
        <c:delete val="0"/>
        <c:axPos val="l"/>
        <c:majorGridlines/>
        <c:title>
          <c:tx>
            <c:rich>
              <a:bodyPr rot="-5400000" vert="horz"/>
              <a:lstStyle/>
              <a:p>
                <a:pPr>
                  <a:defRPr/>
                </a:pPr>
                <a:r>
                  <a:rPr lang="sv-SE" sz="1000" b="1" i="0" u="none" strike="noStrike" baseline="0">
                    <a:effectLst/>
                  </a:rPr>
                  <a:t>Biogasproduktion (GWh)</a:t>
                </a:r>
                <a:endParaRPr lang="en-US"/>
              </a:p>
            </c:rich>
          </c:tx>
          <c:overlay val="0"/>
        </c:title>
        <c:numFmt formatCode="General" sourceLinked="1"/>
        <c:majorTickMark val="out"/>
        <c:minorTickMark val="none"/>
        <c:tickLblPos val="nextTo"/>
        <c:crossAx val="446423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sv-SE"/>
              <a:t>Biogasproduktion per anläggningstyp år 2005-2020</a:t>
            </a:r>
          </a:p>
        </c:rich>
      </c:tx>
      <c:layout>
        <c:manualLayout>
          <c:xMode val="edge"/>
          <c:yMode val="edge"/>
          <c:x val="9.3078945630591145E-2"/>
          <c:y val="2.2408963585434174E-2"/>
        </c:manualLayout>
      </c:layout>
      <c:overlay val="0"/>
    </c:title>
    <c:autoTitleDeleted val="0"/>
    <c:plotArea>
      <c:layout/>
      <c:areaChart>
        <c:grouping val="stacked"/>
        <c:varyColors val="0"/>
        <c:ser>
          <c:idx val="0"/>
          <c:order val="0"/>
          <c:tx>
            <c:strRef>
              <c:f>'[1]Bilaga Prod 2005-2016'!$A$5</c:f>
              <c:strCache>
                <c:ptCount val="1"/>
                <c:pt idx="0">
                  <c:v>Avloppsreningsverk</c:v>
                </c:pt>
              </c:strCache>
            </c:strRef>
          </c:tx>
          <c:cat>
            <c:numRef>
              <c:f>'[1]Bilaga Prod 2005-2016'!$B$4:$Q$4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'[1]Bilaga Prod 2005-2016'!$B$5:$Q$5</c:f>
              <c:numCache>
                <c:formatCode>General</c:formatCode>
                <c:ptCount val="16"/>
                <c:pt idx="0">
                  <c:v>559</c:v>
                </c:pt>
                <c:pt idx="1">
                  <c:v>582</c:v>
                </c:pt>
                <c:pt idx="2">
                  <c:v>573</c:v>
                </c:pt>
                <c:pt idx="3">
                  <c:v>605</c:v>
                </c:pt>
                <c:pt idx="4">
                  <c:v>605</c:v>
                </c:pt>
                <c:pt idx="5" formatCode="0">
                  <c:v>614</c:v>
                </c:pt>
                <c:pt idx="6" formatCode="0">
                  <c:v>638.13852818710006</c:v>
                </c:pt>
                <c:pt idx="7" formatCode="0">
                  <c:v>660</c:v>
                </c:pt>
                <c:pt idx="8" formatCode="0">
                  <c:v>672</c:v>
                </c:pt>
                <c:pt idx="9" formatCode="0">
                  <c:v>679.45021391397597</c:v>
                </c:pt>
                <c:pt idx="10">
                  <c:v>697</c:v>
                </c:pt>
                <c:pt idx="11" formatCode="0">
                  <c:v>709.00416907852821</c:v>
                </c:pt>
                <c:pt idx="12" formatCode="0">
                  <c:v>752.70679227381231</c:v>
                </c:pt>
                <c:pt idx="13" formatCode="0">
                  <c:v>726.57322669716166</c:v>
                </c:pt>
                <c:pt idx="14" formatCode="0">
                  <c:v>737.72246477351291</c:v>
                </c:pt>
                <c:pt idx="15" formatCode="0">
                  <c:v>721</c:v>
                </c:pt>
              </c:numCache>
            </c:numRef>
          </c:val>
          <c:extLst>
            <c:ext xmlns:c16="http://schemas.microsoft.com/office/drawing/2014/chart" uri="{C3380CC4-5D6E-409C-BE32-E72D297353CC}">
              <c16:uniqueId val="{00000000-F42E-474E-B040-3964EB5048E6}"/>
            </c:ext>
          </c:extLst>
        </c:ser>
        <c:ser>
          <c:idx val="1"/>
          <c:order val="1"/>
          <c:tx>
            <c:strRef>
              <c:f>'[1]Bilaga Prod 2005-2016'!$A$6</c:f>
              <c:strCache>
                <c:ptCount val="1"/>
                <c:pt idx="0">
                  <c:v>Samrötningsanläggningar</c:v>
                </c:pt>
              </c:strCache>
            </c:strRef>
          </c:tx>
          <c:cat>
            <c:numRef>
              <c:f>'[1]Bilaga Prod 2005-2016'!$B$4:$Q$4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'[1]Bilaga Prod 2005-2016'!$B$6:$Q$6</c:f>
              <c:numCache>
                <c:formatCode>General</c:formatCode>
                <c:ptCount val="16"/>
                <c:pt idx="0">
                  <c:v>163</c:v>
                </c:pt>
                <c:pt idx="1">
                  <c:v>184</c:v>
                </c:pt>
                <c:pt idx="2">
                  <c:v>205</c:v>
                </c:pt>
                <c:pt idx="3">
                  <c:v>240</c:v>
                </c:pt>
                <c:pt idx="4">
                  <c:v>299</c:v>
                </c:pt>
                <c:pt idx="5" formatCode="0">
                  <c:v>344</c:v>
                </c:pt>
                <c:pt idx="6" formatCode="0">
                  <c:v>415.95638969104999</c:v>
                </c:pt>
                <c:pt idx="7" formatCode="0">
                  <c:v>507</c:v>
                </c:pt>
                <c:pt idx="8" formatCode="0">
                  <c:v>580</c:v>
                </c:pt>
                <c:pt idx="9" formatCode="0">
                  <c:v>717.259293540518</c:v>
                </c:pt>
                <c:pt idx="10">
                  <c:v>854</c:v>
                </c:pt>
                <c:pt idx="11" formatCode="0">
                  <c:v>944.50303440170012</c:v>
                </c:pt>
                <c:pt idx="12" formatCode="0">
                  <c:v>987.24282381604871</c:v>
                </c:pt>
                <c:pt idx="13" formatCode="0">
                  <c:v>963.10107065780005</c:v>
                </c:pt>
                <c:pt idx="14" formatCode="0">
                  <c:v>1030.7947366302001</c:v>
                </c:pt>
                <c:pt idx="15" formatCode="0">
                  <c:v>1112</c:v>
                </c:pt>
              </c:numCache>
            </c:numRef>
          </c:val>
          <c:extLst>
            <c:ext xmlns:c16="http://schemas.microsoft.com/office/drawing/2014/chart" uri="{C3380CC4-5D6E-409C-BE32-E72D297353CC}">
              <c16:uniqueId val="{00000001-F42E-474E-B040-3964EB5048E6}"/>
            </c:ext>
          </c:extLst>
        </c:ser>
        <c:ser>
          <c:idx val="2"/>
          <c:order val="2"/>
          <c:tx>
            <c:strRef>
              <c:f>'[1]Bilaga Prod 2005-2016'!$A$7</c:f>
              <c:strCache>
                <c:ptCount val="1"/>
                <c:pt idx="0">
                  <c:v>Gårdsbiogasanläggningar</c:v>
                </c:pt>
              </c:strCache>
            </c:strRef>
          </c:tx>
          <c:cat>
            <c:numRef>
              <c:f>'[1]Bilaga Prod 2005-2016'!$B$4:$Q$4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'[1]Bilaga Prod 2005-2016'!$B$7:$Q$7</c:f>
              <c:numCache>
                <c:formatCode>General</c:formatCode>
                <c:ptCount val="16"/>
                <c:pt idx="0">
                  <c:v>12</c:v>
                </c:pt>
                <c:pt idx="1">
                  <c:v>14</c:v>
                </c:pt>
                <c:pt idx="2">
                  <c:v>13</c:v>
                </c:pt>
                <c:pt idx="3">
                  <c:v>15</c:v>
                </c:pt>
                <c:pt idx="4">
                  <c:v>18</c:v>
                </c:pt>
                <c:pt idx="5" formatCode="0">
                  <c:v>16.3</c:v>
                </c:pt>
                <c:pt idx="6" formatCode="0">
                  <c:v>19.877215719600009</c:v>
                </c:pt>
                <c:pt idx="7" formatCode="0">
                  <c:v>47</c:v>
                </c:pt>
                <c:pt idx="8" formatCode="0">
                  <c:v>77</c:v>
                </c:pt>
                <c:pt idx="9" formatCode="0">
                  <c:v>44.130564127604345</c:v>
                </c:pt>
                <c:pt idx="10">
                  <c:v>50</c:v>
                </c:pt>
                <c:pt idx="11" formatCode="0">
                  <c:v>48.685015021349997</c:v>
                </c:pt>
                <c:pt idx="12" formatCode="0">
                  <c:v>49.609796330372809</c:v>
                </c:pt>
                <c:pt idx="13" formatCode="0">
                  <c:v>55.829844984499992</c:v>
                </c:pt>
                <c:pt idx="14" formatCode="0">
                  <c:v>0</c:v>
                </c:pt>
                <c:pt idx="15" formatCode="0">
                  <c:v>64</c:v>
                </c:pt>
              </c:numCache>
            </c:numRef>
          </c:val>
          <c:extLst>
            <c:ext xmlns:c16="http://schemas.microsoft.com/office/drawing/2014/chart" uri="{C3380CC4-5D6E-409C-BE32-E72D297353CC}">
              <c16:uniqueId val="{00000002-F42E-474E-B040-3964EB5048E6}"/>
            </c:ext>
          </c:extLst>
        </c:ser>
        <c:ser>
          <c:idx val="3"/>
          <c:order val="3"/>
          <c:tx>
            <c:strRef>
              <c:f>'[1]Bilaga Prod 2005-2016'!$A$8</c:f>
              <c:strCache>
                <c:ptCount val="1"/>
                <c:pt idx="0">
                  <c:v>Industrigasanläggningar</c:v>
                </c:pt>
              </c:strCache>
            </c:strRef>
          </c:tx>
          <c:cat>
            <c:numRef>
              <c:f>'[1]Bilaga Prod 2005-2016'!$B$4:$Q$4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'[1]Bilaga Prod 2005-2016'!$B$8:$Q$8</c:f>
              <c:numCache>
                <c:formatCode>General</c:formatCode>
                <c:ptCount val="16"/>
                <c:pt idx="0">
                  <c:v>94</c:v>
                </c:pt>
                <c:pt idx="1">
                  <c:v>91</c:v>
                </c:pt>
                <c:pt idx="2">
                  <c:v>125</c:v>
                </c:pt>
                <c:pt idx="3">
                  <c:v>130</c:v>
                </c:pt>
                <c:pt idx="4">
                  <c:v>106</c:v>
                </c:pt>
                <c:pt idx="5" formatCode="0">
                  <c:v>114.3</c:v>
                </c:pt>
                <c:pt idx="6" formatCode="0">
                  <c:v>129.36720966270002</c:v>
                </c:pt>
                <c:pt idx="7" formatCode="0">
                  <c:v>121</c:v>
                </c:pt>
                <c:pt idx="8" formatCode="0">
                  <c:v>117</c:v>
                </c:pt>
                <c:pt idx="9" formatCode="0">
                  <c:v>123.26516169030002</c:v>
                </c:pt>
                <c:pt idx="10">
                  <c:v>121</c:v>
                </c:pt>
                <c:pt idx="11" formatCode="0">
                  <c:v>128.42848616806452</c:v>
                </c:pt>
                <c:pt idx="12" formatCode="0">
                  <c:v>125.28070323865001</c:v>
                </c:pt>
                <c:pt idx="13" formatCode="0">
                  <c:v>142.98205019238176</c:v>
                </c:pt>
                <c:pt idx="14" formatCode="0">
                  <c:v>142.1665708364514</c:v>
                </c:pt>
                <c:pt idx="15" formatCode="0">
                  <c:v>135</c:v>
                </c:pt>
              </c:numCache>
            </c:numRef>
          </c:val>
          <c:extLst>
            <c:ext xmlns:c16="http://schemas.microsoft.com/office/drawing/2014/chart" uri="{C3380CC4-5D6E-409C-BE32-E72D297353CC}">
              <c16:uniqueId val="{00000003-F42E-474E-B040-3964EB5048E6}"/>
            </c:ext>
          </c:extLst>
        </c:ser>
        <c:ser>
          <c:idx val="4"/>
          <c:order val="4"/>
          <c:tx>
            <c:strRef>
              <c:f>'[1]Bilaga Prod 2005-2016'!$A$9</c:f>
              <c:strCache>
                <c:ptCount val="1"/>
                <c:pt idx="0">
                  <c:v>Förgasningsanläggninar</c:v>
                </c:pt>
              </c:strCache>
            </c:strRef>
          </c:tx>
          <c:cat>
            <c:numRef>
              <c:f>'[1]Bilaga Prod 2005-2016'!$B$4:$Q$4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'[1]Bilaga Prod 2005-2016'!$B$9:$Q$9</c:f>
              <c:numCache>
                <c:formatCode>General</c:formatCode>
                <c:ptCount val="16"/>
                <c:pt idx="9" formatCode="0">
                  <c:v>1.1000000000000001</c:v>
                </c:pt>
                <c:pt idx="10" formatCode="0">
                  <c:v>29.9</c:v>
                </c:pt>
                <c:pt idx="11" formatCode="0">
                  <c:v>13.5029264287</c:v>
                </c:pt>
                <c:pt idx="12" formatCode="0">
                  <c:v>8.3062199592000017</c:v>
                </c:pt>
                <c:pt idx="13" formatCode="0">
                  <c:v>14.536358802700001</c:v>
                </c:pt>
                <c:pt idx="14" formatCode="0">
                  <c:v>0</c:v>
                </c:pt>
                <c:pt idx="15" formatCode="0">
                  <c:v>0</c:v>
                </c:pt>
              </c:numCache>
            </c:numRef>
          </c:val>
          <c:extLst>
            <c:ext xmlns:c16="http://schemas.microsoft.com/office/drawing/2014/chart" uri="{C3380CC4-5D6E-409C-BE32-E72D297353CC}">
              <c16:uniqueId val="{00000004-F42E-474E-B040-3964EB5048E6}"/>
            </c:ext>
          </c:extLst>
        </c:ser>
        <c:ser>
          <c:idx val="5"/>
          <c:order val="5"/>
          <c:tx>
            <c:strRef>
              <c:f>'[1]Bilaga Prod 2005-2016'!$A$10</c:f>
              <c:strCache>
                <c:ptCount val="1"/>
                <c:pt idx="0">
                  <c:v>Deponier</c:v>
                </c:pt>
              </c:strCache>
            </c:strRef>
          </c:tx>
          <c:cat>
            <c:numRef>
              <c:f>'[1]Bilaga Prod 2005-2016'!$B$4:$Q$4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'[1]Bilaga Prod 2005-2016'!$B$10:$Q$10</c:f>
              <c:numCache>
                <c:formatCode>General</c:formatCode>
                <c:ptCount val="16"/>
                <c:pt idx="0">
                  <c:v>457</c:v>
                </c:pt>
                <c:pt idx="1">
                  <c:v>342</c:v>
                </c:pt>
                <c:pt idx="2">
                  <c:v>342</c:v>
                </c:pt>
                <c:pt idx="3">
                  <c:v>369</c:v>
                </c:pt>
                <c:pt idx="4">
                  <c:v>335</c:v>
                </c:pt>
                <c:pt idx="5" formatCode="0">
                  <c:v>298.39999999999998</c:v>
                </c:pt>
                <c:pt idx="6" formatCode="0">
                  <c:v>269.60000000000002</c:v>
                </c:pt>
                <c:pt idx="7" formatCode="0">
                  <c:v>254</c:v>
                </c:pt>
                <c:pt idx="8" formatCode="0">
                  <c:v>240</c:v>
                </c:pt>
                <c:pt idx="9" formatCode="0">
                  <c:v>219.07891799999999</c:v>
                </c:pt>
                <c:pt idx="10">
                  <c:v>187</c:v>
                </c:pt>
                <c:pt idx="11" formatCode="0">
                  <c:v>174.28830000000002</c:v>
                </c:pt>
                <c:pt idx="12" formatCode="0">
                  <c:v>145.19561000000002</c:v>
                </c:pt>
                <c:pt idx="13" formatCode="0">
                  <c:v>140.54086500000005</c:v>
                </c:pt>
                <c:pt idx="14" formatCode="0">
                  <c:v>146.953</c:v>
                </c:pt>
                <c:pt idx="15" formatCode="0">
                  <c:v>129</c:v>
                </c:pt>
              </c:numCache>
            </c:numRef>
          </c:val>
          <c:extLst>
            <c:ext xmlns:c16="http://schemas.microsoft.com/office/drawing/2014/chart" uri="{C3380CC4-5D6E-409C-BE32-E72D297353CC}">
              <c16:uniqueId val="{00000005-F42E-474E-B040-3964EB5048E6}"/>
            </c:ext>
          </c:extLst>
        </c:ser>
        <c:dLbls>
          <c:showLegendKey val="0"/>
          <c:showVal val="0"/>
          <c:showCatName val="0"/>
          <c:showSerName val="0"/>
          <c:showPercent val="0"/>
          <c:showBubbleSize val="0"/>
        </c:dLbls>
        <c:axId val="44644352"/>
        <c:axId val="155121280"/>
      </c:areaChart>
      <c:catAx>
        <c:axId val="44644352"/>
        <c:scaling>
          <c:orientation val="minMax"/>
        </c:scaling>
        <c:delete val="0"/>
        <c:axPos val="b"/>
        <c:title>
          <c:tx>
            <c:rich>
              <a:bodyPr/>
              <a:lstStyle/>
              <a:p>
                <a:pPr>
                  <a:defRPr/>
                </a:pPr>
                <a:r>
                  <a:rPr lang="sv-SE"/>
                  <a:t>År</a:t>
                </a:r>
              </a:p>
            </c:rich>
          </c:tx>
          <c:overlay val="0"/>
        </c:title>
        <c:numFmt formatCode="General" sourceLinked="1"/>
        <c:majorTickMark val="out"/>
        <c:minorTickMark val="none"/>
        <c:tickLblPos val="nextTo"/>
        <c:crossAx val="155121280"/>
        <c:crosses val="autoZero"/>
        <c:auto val="1"/>
        <c:lblAlgn val="ctr"/>
        <c:lblOffset val="100"/>
        <c:noMultiLvlLbl val="0"/>
      </c:catAx>
      <c:valAx>
        <c:axId val="155121280"/>
        <c:scaling>
          <c:orientation val="minMax"/>
        </c:scaling>
        <c:delete val="0"/>
        <c:axPos val="l"/>
        <c:majorGridlines/>
        <c:title>
          <c:tx>
            <c:rich>
              <a:bodyPr rot="-5400000" vert="horz"/>
              <a:lstStyle/>
              <a:p>
                <a:pPr>
                  <a:defRPr/>
                </a:pPr>
                <a:r>
                  <a:rPr lang="sv-SE"/>
                  <a:t>Biogasproduktion (GWh)</a:t>
                </a:r>
              </a:p>
            </c:rich>
          </c:tx>
          <c:overlay val="0"/>
        </c:title>
        <c:numFmt formatCode="General" sourceLinked="1"/>
        <c:majorTickMark val="out"/>
        <c:minorTickMark val="none"/>
        <c:tickLblPos val="nextTo"/>
        <c:crossAx val="44644352"/>
        <c:crosses val="autoZero"/>
        <c:crossBetween val="midCat"/>
      </c:valAx>
    </c:plotArea>
    <c:legend>
      <c:legendPos val="r"/>
      <c:overlay val="0"/>
    </c:legend>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a:t>Användning av producerad biogas, år 2005-2020</a:t>
            </a:r>
          </a:p>
        </c:rich>
      </c:tx>
      <c:overlay val="0"/>
    </c:title>
    <c:autoTitleDeleted val="0"/>
    <c:plotArea>
      <c:layout/>
      <c:lineChart>
        <c:grouping val="standard"/>
        <c:varyColors val="0"/>
        <c:ser>
          <c:idx val="0"/>
          <c:order val="0"/>
          <c:tx>
            <c:strRef>
              <c:f>'[1]Tab7 Anv 2005-2016'!$A$4</c:f>
              <c:strCache>
                <c:ptCount val="1"/>
                <c:pt idx="0">
                  <c:v>Uppgradering</c:v>
                </c:pt>
              </c:strCache>
            </c:strRef>
          </c:tx>
          <c:marker>
            <c:symbol val="none"/>
          </c:marker>
          <c:cat>
            <c:numRef>
              <c:f>'[1]Tab7 Anv 2005-2016'!$B$3:$Q$3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'[1]Tab7 Anv 2005-2016'!$B$4:$Q$4</c:f>
              <c:numCache>
                <c:formatCode>General</c:formatCode>
                <c:ptCount val="16"/>
                <c:pt idx="0">
                  <c:v>112</c:v>
                </c:pt>
                <c:pt idx="1">
                  <c:v>218</c:v>
                </c:pt>
                <c:pt idx="2">
                  <c:v>303</c:v>
                </c:pt>
                <c:pt idx="3">
                  <c:v>355</c:v>
                </c:pt>
                <c:pt idx="4" formatCode="0">
                  <c:v>488.3</c:v>
                </c:pt>
                <c:pt idx="5" formatCode="0">
                  <c:v>608.48</c:v>
                </c:pt>
                <c:pt idx="6" formatCode="0">
                  <c:v>734</c:v>
                </c:pt>
                <c:pt idx="7" formatCode="0">
                  <c:v>844.85587871759469</c:v>
                </c:pt>
                <c:pt idx="8" formatCode="0">
                  <c:v>907</c:v>
                </c:pt>
                <c:pt idx="9" formatCode="0">
                  <c:v>1016.9538587519821</c:v>
                </c:pt>
                <c:pt idx="10" formatCode="0">
                  <c:v>1219.17559373104</c:v>
                </c:pt>
                <c:pt idx="11" formatCode="0">
                  <c:v>1296.0740375488772</c:v>
                </c:pt>
                <c:pt idx="12" formatCode="0">
                  <c:v>1311.6488451410999</c:v>
                </c:pt>
                <c:pt idx="13" formatCode="0">
                  <c:v>1295.7013765888</c:v>
                </c:pt>
                <c:pt idx="14" formatCode="0">
                  <c:v>1350.5363090885401</c:v>
                </c:pt>
                <c:pt idx="15">
                  <c:v>1401</c:v>
                </c:pt>
              </c:numCache>
            </c:numRef>
          </c:val>
          <c:smooth val="0"/>
          <c:extLst>
            <c:ext xmlns:c16="http://schemas.microsoft.com/office/drawing/2014/chart" uri="{C3380CC4-5D6E-409C-BE32-E72D297353CC}">
              <c16:uniqueId val="{00000000-149A-4F76-8FD2-855B08E5C01B}"/>
            </c:ext>
          </c:extLst>
        </c:ser>
        <c:ser>
          <c:idx val="1"/>
          <c:order val="1"/>
          <c:tx>
            <c:strRef>
              <c:f>'[1]Tab7 Anv 2005-2016'!$A$5</c:f>
              <c:strCache>
                <c:ptCount val="1"/>
                <c:pt idx="0">
                  <c:v>Värme</c:v>
                </c:pt>
              </c:strCache>
            </c:strRef>
          </c:tx>
          <c:marker>
            <c:symbol val="none"/>
          </c:marker>
          <c:cat>
            <c:numRef>
              <c:f>'[1]Tab7 Anv 2005-2016'!$B$3:$Q$3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'[1]Tab7 Anv 2005-2016'!$B$5:$Q$5</c:f>
              <c:numCache>
                <c:formatCode>General</c:formatCode>
                <c:ptCount val="16"/>
                <c:pt idx="0">
                  <c:v>687</c:v>
                </c:pt>
                <c:pt idx="1">
                  <c:v>678</c:v>
                </c:pt>
                <c:pt idx="2">
                  <c:v>732</c:v>
                </c:pt>
                <c:pt idx="3">
                  <c:v>720</c:v>
                </c:pt>
                <c:pt idx="4" formatCode="0">
                  <c:v>666.8</c:v>
                </c:pt>
                <c:pt idx="5" formatCode="0">
                  <c:v>606.30999999999995</c:v>
                </c:pt>
                <c:pt idx="6" formatCode="0">
                  <c:v>561.6</c:v>
                </c:pt>
                <c:pt idx="7" formatCode="0">
                  <c:v>524.15139938034395</c:v>
                </c:pt>
                <c:pt idx="8" formatCode="0">
                  <c:v>521</c:v>
                </c:pt>
                <c:pt idx="9" formatCode="0">
                  <c:v>434.37341507797191</c:v>
                </c:pt>
                <c:pt idx="10" formatCode="0">
                  <c:v>387.11486312362314</c:v>
                </c:pt>
                <c:pt idx="11" formatCode="0">
                  <c:v>394.12520051910354</c:v>
                </c:pt>
                <c:pt idx="12" formatCode="0">
                  <c:v>383.6452372039239</c:v>
                </c:pt>
                <c:pt idx="13" formatCode="0">
                  <c:v>400.69902817975611</c:v>
                </c:pt>
                <c:pt idx="14" formatCode="0">
                  <c:v>397.0203240234585</c:v>
                </c:pt>
                <c:pt idx="15">
                  <c:v>400</c:v>
                </c:pt>
              </c:numCache>
            </c:numRef>
          </c:val>
          <c:smooth val="0"/>
          <c:extLst>
            <c:ext xmlns:c16="http://schemas.microsoft.com/office/drawing/2014/chart" uri="{C3380CC4-5D6E-409C-BE32-E72D297353CC}">
              <c16:uniqueId val="{00000001-149A-4F76-8FD2-855B08E5C01B}"/>
            </c:ext>
          </c:extLst>
        </c:ser>
        <c:ser>
          <c:idx val="2"/>
          <c:order val="2"/>
          <c:tx>
            <c:strRef>
              <c:f>'[1]Tab7 Anv 2005-2016'!$A$6</c:f>
              <c:strCache>
                <c:ptCount val="1"/>
                <c:pt idx="0">
                  <c:v>El</c:v>
                </c:pt>
              </c:strCache>
            </c:strRef>
          </c:tx>
          <c:marker>
            <c:symbol val="none"/>
          </c:marker>
          <c:cat>
            <c:numRef>
              <c:f>'[1]Tab7 Anv 2005-2016'!$B$3:$Q$3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'[1]Tab7 Anv 2005-2016'!$B$6:$Q$6</c:f>
              <c:numCache>
                <c:formatCode>General</c:formatCode>
                <c:ptCount val="16"/>
                <c:pt idx="0">
                  <c:v>37</c:v>
                </c:pt>
                <c:pt idx="1">
                  <c:v>99</c:v>
                </c:pt>
                <c:pt idx="2">
                  <c:v>62</c:v>
                </c:pt>
                <c:pt idx="3">
                  <c:v>59</c:v>
                </c:pt>
                <c:pt idx="4" formatCode="0">
                  <c:v>63.6</c:v>
                </c:pt>
                <c:pt idx="5" formatCode="0">
                  <c:v>56.35</c:v>
                </c:pt>
                <c:pt idx="6" formatCode="0">
                  <c:v>46.9</c:v>
                </c:pt>
                <c:pt idx="7" formatCode="0">
                  <c:v>40.678047999999997</c:v>
                </c:pt>
                <c:pt idx="8" formatCode="0">
                  <c:v>46</c:v>
                </c:pt>
                <c:pt idx="9" formatCode="0">
                  <c:v>57.686415784000005</c:v>
                </c:pt>
                <c:pt idx="10" formatCode="0">
                  <c:v>62.430538129999995</c:v>
                </c:pt>
                <c:pt idx="11" formatCode="0">
                  <c:v>54.086382896421405</c:v>
                </c:pt>
                <c:pt idx="12" formatCode="0">
                  <c:v>53.331079867200003</c:v>
                </c:pt>
                <c:pt idx="13" formatCode="0">
                  <c:v>42.6167023</c:v>
                </c:pt>
                <c:pt idx="14" formatCode="0">
                  <c:v>38.434482000000003</c:v>
                </c:pt>
                <c:pt idx="15">
                  <c:v>40</c:v>
                </c:pt>
              </c:numCache>
            </c:numRef>
          </c:val>
          <c:smooth val="0"/>
          <c:extLst>
            <c:ext xmlns:c16="http://schemas.microsoft.com/office/drawing/2014/chart" uri="{C3380CC4-5D6E-409C-BE32-E72D297353CC}">
              <c16:uniqueId val="{00000002-149A-4F76-8FD2-855B08E5C01B}"/>
            </c:ext>
          </c:extLst>
        </c:ser>
        <c:ser>
          <c:idx val="3"/>
          <c:order val="3"/>
          <c:tx>
            <c:strRef>
              <c:f>'[1]Tab7 Anv 2005-2016'!$A$7</c:f>
              <c:strCache>
                <c:ptCount val="1"/>
                <c:pt idx="0">
                  <c:v>Industriell anv. </c:v>
                </c:pt>
              </c:strCache>
            </c:strRef>
          </c:tx>
          <c:marker>
            <c:symbol val="none"/>
          </c:marker>
          <c:cat>
            <c:numRef>
              <c:f>'[1]Tab7 Anv 2005-2016'!$B$3:$Q$3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'[1]Tab7 Anv 2005-2016'!$B$7:$Q$7</c:f>
              <c:numCache>
                <c:formatCode>General</c:formatCode>
                <c:ptCount val="16"/>
                <c:pt idx="9" formatCode="0">
                  <c:v>75.485721999999996</c:v>
                </c:pt>
                <c:pt idx="10" formatCode="0">
                  <c:v>48.732999999999997</c:v>
                </c:pt>
                <c:pt idx="11" formatCode="0">
                  <c:v>53.303144842400002</c:v>
                </c:pt>
                <c:pt idx="12" formatCode="0">
                  <c:v>48.898178000000001</c:v>
                </c:pt>
                <c:pt idx="13" formatCode="0">
                  <c:v>52.246027138524894</c:v>
                </c:pt>
                <c:pt idx="14" formatCode="0">
                  <c:v>52.340108008072399</c:v>
                </c:pt>
                <c:pt idx="15">
                  <c:v>66</c:v>
                </c:pt>
              </c:numCache>
            </c:numRef>
          </c:val>
          <c:smooth val="0"/>
          <c:extLst>
            <c:ext xmlns:c16="http://schemas.microsoft.com/office/drawing/2014/chart" uri="{C3380CC4-5D6E-409C-BE32-E72D297353CC}">
              <c16:uniqueId val="{00000003-149A-4F76-8FD2-855B08E5C01B}"/>
            </c:ext>
          </c:extLst>
        </c:ser>
        <c:ser>
          <c:idx val="4"/>
          <c:order val="4"/>
          <c:tx>
            <c:strRef>
              <c:f>'[1]Tab7 Anv 2005-2016'!$A$8</c:f>
              <c:strCache>
                <c:ptCount val="1"/>
                <c:pt idx="0">
                  <c:v>Övrig anv. </c:v>
                </c:pt>
              </c:strCache>
            </c:strRef>
          </c:tx>
          <c:marker>
            <c:symbol val="none"/>
          </c:marker>
          <c:cat>
            <c:numRef>
              <c:f>'[1]Tab7 Anv 2005-2016'!$B$3:$Q$3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'[1]Tab7 Anv 2005-2016'!$B$8:$Q$8</c:f>
              <c:numCache>
                <c:formatCode>General</c:formatCode>
                <c:ptCount val="16"/>
                <c:pt idx="10" formatCode="0">
                  <c:v>18.5</c:v>
                </c:pt>
                <c:pt idx="11" formatCode="0">
                  <c:v>27.507000000000001</c:v>
                </c:pt>
                <c:pt idx="12" formatCode="0">
                  <c:v>23.2410467264</c:v>
                </c:pt>
                <c:pt idx="13" formatCode="0">
                  <c:v>26.881344963239997</c:v>
                </c:pt>
                <c:pt idx="14" formatCode="0">
                  <c:v>22.930096390360003</c:v>
                </c:pt>
                <c:pt idx="15">
                  <c:v>4</c:v>
                </c:pt>
              </c:numCache>
            </c:numRef>
          </c:val>
          <c:smooth val="0"/>
          <c:extLst>
            <c:ext xmlns:c16="http://schemas.microsoft.com/office/drawing/2014/chart" uri="{C3380CC4-5D6E-409C-BE32-E72D297353CC}">
              <c16:uniqueId val="{00000004-149A-4F76-8FD2-855B08E5C01B}"/>
            </c:ext>
          </c:extLst>
        </c:ser>
        <c:ser>
          <c:idx val="5"/>
          <c:order val="5"/>
          <c:tx>
            <c:strRef>
              <c:f>'[1]Tab7 Anv 2005-2016'!$A$9</c:f>
              <c:strCache>
                <c:ptCount val="1"/>
                <c:pt idx="0">
                  <c:v>Fackling</c:v>
                </c:pt>
              </c:strCache>
            </c:strRef>
          </c:tx>
          <c:marker>
            <c:symbol val="none"/>
          </c:marker>
          <c:cat>
            <c:numRef>
              <c:f>'[1]Tab7 Anv 2005-2016'!$B$3:$Q$3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'[1]Tab7 Anv 2005-2016'!$B$9:$Q$9</c:f>
              <c:numCache>
                <c:formatCode>General</c:formatCode>
                <c:ptCount val="16"/>
                <c:pt idx="0">
                  <c:v>122</c:v>
                </c:pt>
                <c:pt idx="1">
                  <c:v>158</c:v>
                </c:pt>
                <c:pt idx="2">
                  <c:v>140</c:v>
                </c:pt>
                <c:pt idx="3">
                  <c:v>195</c:v>
                </c:pt>
                <c:pt idx="4" formatCode="0">
                  <c:v>135.4</c:v>
                </c:pt>
                <c:pt idx="5" formatCode="0">
                  <c:v>112.34</c:v>
                </c:pt>
                <c:pt idx="6" formatCode="0">
                  <c:v>114.7</c:v>
                </c:pt>
                <c:pt idx="7" formatCode="0">
                  <c:v>164.85289703093656</c:v>
                </c:pt>
                <c:pt idx="8" formatCode="0">
                  <c:v>186</c:v>
                </c:pt>
                <c:pt idx="9" formatCode="0">
                  <c:v>190.58146663104193</c:v>
                </c:pt>
                <c:pt idx="10" formatCode="0">
                  <c:v>189.61287310902668</c:v>
                </c:pt>
                <c:pt idx="11" formatCode="0">
                  <c:v>183.95488196046603</c:v>
                </c:pt>
                <c:pt idx="12" formatCode="0">
                  <c:v>203.90626926891102</c:v>
                </c:pt>
                <c:pt idx="13" formatCode="0">
                  <c:v>210.90942654991588</c:v>
                </c:pt>
                <c:pt idx="14" formatCode="0">
                  <c:v>232.32511838150168</c:v>
                </c:pt>
                <c:pt idx="15">
                  <c:v>242</c:v>
                </c:pt>
              </c:numCache>
            </c:numRef>
          </c:val>
          <c:smooth val="0"/>
          <c:extLst>
            <c:ext xmlns:c16="http://schemas.microsoft.com/office/drawing/2014/chart" uri="{C3380CC4-5D6E-409C-BE32-E72D297353CC}">
              <c16:uniqueId val="{00000005-149A-4F76-8FD2-855B08E5C01B}"/>
            </c:ext>
          </c:extLst>
        </c:ser>
        <c:ser>
          <c:idx val="6"/>
          <c:order val="6"/>
          <c:tx>
            <c:strRef>
              <c:f>'[1]Tab7 Anv 2005-2016'!$A$10</c:f>
              <c:strCache>
                <c:ptCount val="1"/>
                <c:pt idx="0">
                  <c:v>Saknad data</c:v>
                </c:pt>
              </c:strCache>
            </c:strRef>
          </c:tx>
          <c:marker>
            <c:symbol val="none"/>
          </c:marker>
          <c:cat>
            <c:numRef>
              <c:f>'[1]Tab7 Anv 2005-2016'!$B$3:$Q$3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'[1]Tab7 Anv 2005-2016'!$B$10:$Q$10</c:f>
              <c:numCache>
                <c:formatCode>General</c:formatCode>
                <c:ptCount val="16"/>
                <c:pt idx="0">
                  <c:v>327</c:v>
                </c:pt>
                <c:pt idx="1">
                  <c:v>60</c:v>
                </c:pt>
                <c:pt idx="2">
                  <c:v>21</c:v>
                </c:pt>
                <c:pt idx="3">
                  <c:v>30</c:v>
                </c:pt>
                <c:pt idx="4" formatCode="0">
                  <c:v>8.6999999999999993</c:v>
                </c:pt>
                <c:pt idx="5" formatCode="0.00">
                  <c:v>3.4550000000000001</c:v>
                </c:pt>
                <c:pt idx="6" formatCode="0">
                  <c:v>15.7</c:v>
                </c:pt>
                <c:pt idx="7" formatCode="0">
                  <c:v>14.9</c:v>
                </c:pt>
                <c:pt idx="8" formatCode="0">
                  <c:v>26</c:v>
                </c:pt>
                <c:pt idx="9" formatCode="0">
                  <c:v>9.2032730274023891</c:v>
                </c:pt>
                <c:pt idx="10" formatCode="0">
                  <c:v>13.118235888540909</c:v>
                </c:pt>
                <c:pt idx="11" formatCode="0">
                  <c:v>9.361283331074528</c:v>
                </c:pt>
                <c:pt idx="12" formatCode="0">
                  <c:v>15.241736219448462</c:v>
                </c:pt>
                <c:pt idx="13" formatCode="0">
                  <c:v>14.437352093806503</c:v>
                </c:pt>
                <c:pt idx="14" formatCode="0">
                  <c:v>21.662052413501783</c:v>
                </c:pt>
                <c:pt idx="15" formatCode="0">
                  <c:v>8</c:v>
                </c:pt>
              </c:numCache>
            </c:numRef>
          </c:val>
          <c:smooth val="0"/>
          <c:extLst>
            <c:ext xmlns:c16="http://schemas.microsoft.com/office/drawing/2014/chart" uri="{C3380CC4-5D6E-409C-BE32-E72D297353CC}">
              <c16:uniqueId val="{00000006-149A-4F76-8FD2-855B08E5C01B}"/>
            </c:ext>
          </c:extLst>
        </c:ser>
        <c:dLbls>
          <c:showLegendKey val="0"/>
          <c:showVal val="0"/>
          <c:showCatName val="0"/>
          <c:showSerName val="0"/>
          <c:showPercent val="0"/>
          <c:showBubbleSize val="0"/>
        </c:dLbls>
        <c:smooth val="0"/>
        <c:axId val="234055680"/>
        <c:axId val="233077504"/>
      </c:lineChart>
      <c:catAx>
        <c:axId val="234055680"/>
        <c:scaling>
          <c:orientation val="minMax"/>
        </c:scaling>
        <c:delete val="0"/>
        <c:axPos val="b"/>
        <c:title>
          <c:tx>
            <c:rich>
              <a:bodyPr/>
              <a:lstStyle/>
              <a:p>
                <a:pPr>
                  <a:defRPr/>
                </a:pPr>
                <a:r>
                  <a:rPr lang="sv-SE"/>
                  <a:t>År</a:t>
                </a:r>
              </a:p>
            </c:rich>
          </c:tx>
          <c:overlay val="0"/>
        </c:title>
        <c:numFmt formatCode="General" sourceLinked="1"/>
        <c:majorTickMark val="out"/>
        <c:minorTickMark val="none"/>
        <c:tickLblPos val="nextTo"/>
        <c:crossAx val="233077504"/>
        <c:crosses val="autoZero"/>
        <c:auto val="1"/>
        <c:lblAlgn val="ctr"/>
        <c:lblOffset val="100"/>
        <c:noMultiLvlLbl val="0"/>
      </c:catAx>
      <c:valAx>
        <c:axId val="233077504"/>
        <c:scaling>
          <c:orientation val="minMax"/>
        </c:scaling>
        <c:delete val="0"/>
        <c:axPos val="l"/>
        <c:majorGridlines/>
        <c:title>
          <c:tx>
            <c:rich>
              <a:bodyPr rot="-5400000" vert="horz"/>
              <a:lstStyle/>
              <a:p>
                <a:pPr>
                  <a:defRPr/>
                </a:pPr>
                <a:r>
                  <a:rPr lang="sv-SE"/>
                  <a:t>GWh</a:t>
                </a:r>
              </a:p>
            </c:rich>
          </c:tx>
          <c:overlay val="0"/>
        </c:title>
        <c:numFmt formatCode="General" sourceLinked="1"/>
        <c:majorTickMark val="out"/>
        <c:minorTickMark val="none"/>
        <c:tickLblPos val="nextTo"/>
        <c:crossAx val="2340556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a:t>Biogasproduktion per anläggningstyp, år 2005-2020</a:t>
            </a:r>
          </a:p>
        </c:rich>
      </c:tx>
      <c:overlay val="0"/>
    </c:title>
    <c:autoTitleDeleted val="0"/>
    <c:plotArea>
      <c:layout/>
      <c:areaChart>
        <c:grouping val="stacked"/>
        <c:varyColors val="0"/>
        <c:ser>
          <c:idx val="0"/>
          <c:order val="0"/>
          <c:tx>
            <c:strRef>
              <c:f>'[1]Tab7 Anv 2005-2016'!$A$4</c:f>
              <c:strCache>
                <c:ptCount val="1"/>
                <c:pt idx="0">
                  <c:v>Uppgradering</c:v>
                </c:pt>
              </c:strCache>
            </c:strRef>
          </c:tx>
          <c:cat>
            <c:numRef>
              <c:f>'[1]Tab7 Anv 2005-2016'!$B$3:$Q$3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'[1]Tab7 Anv 2005-2016'!$B$4:$Q$4</c:f>
              <c:numCache>
                <c:formatCode>General</c:formatCode>
                <c:ptCount val="16"/>
                <c:pt idx="0">
                  <c:v>112</c:v>
                </c:pt>
                <c:pt idx="1">
                  <c:v>218</c:v>
                </c:pt>
                <c:pt idx="2">
                  <c:v>303</c:v>
                </c:pt>
                <c:pt idx="3">
                  <c:v>355</c:v>
                </c:pt>
                <c:pt idx="4" formatCode="0">
                  <c:v>488.3</c:v>
                </c:pt>
                <c:pt idx="5" formatCode="0">
                  <c:v>608.48</c:v>
                </c:pt>
                <c:pt idx="6" formatCode="0">
                  <c:v>734</c:v>
                </c:pt>
                <c:pt idx="7" formatCode="0">
                  <c:v>844.85587871759469</c:v>
                </c:pt>
                <c:pt idx="8" formatCode="0">
                  <c:v>907</c:v>
                </c:pt>
                <c:pt idx="9" formatCode="0">
                  <c:v>1016.9538587519821</c:v>
                </c:pt>
                <c:pt idx="10" formatCode="0">
                  <c:v>1219.17559373104</c:v>
                </c:pt>
                <c:pt idx="11" formatCode="0">
                  <c:v>1296.0740375488772</c:v>
                </c:pt>
                <c:pt idx="12" formatCode="0">
                  <c:v>1311.6488451410999</c:v>
                </c:pt>
                <c:pt idx="13" formatCode="0">
                  <c:v>1295.7013765888</c:v>
                </c:pt>
                <c:pt idx="14" formatCode="0">
                  <c:v>1350.5363090885401</c:v>
                </c:pt>
                <c:pt idx="15">
                  <c:v>1401</c:v>
                </c:pt>
              </c:numCache>
            </c:numRef>
          </c:val>
          <c:extLst>
            <c:ext xmlns:c16="http://schemas.microsoft.com/office/drawing/2014/chart" uri="{C3380CC4-5D6E-409C-BE32-E72D297353CC}">
              <c16:uniqueId val="{00000000-EC46-4F2C-B43C-9D3C9B12BF23}"/>
            </c:ext>
          </c:extLst>
        </c:ser>
        <c:ser>
          <c:idx val="1"/>
          <c:order val="1"/>
          <c:tx>
            <c:strRef>
              <c:f>'[1]Tab7 Anv 2005-2016'!$A$5</c:f>
              <c:strCache>
                <c:ptCount val="1"/>
                <c:pt idx="0">
                  <c:v>Värme</c:v>
                </c:pt>
              </c:strCache>
            </c:strRef>
          </c:tx>
          <c:cat>
            <c:numRef>
              <c:f>'[1]Tab7 Anv 2005-2016'!$B$3:$Q$3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'[1]Tab7 Anv 2005-2016'!$B$5:$Q$5</c:f>
              <c:numCache>
                <c:formatCode>General</c:formatCode>
                <c:ptCount val="16"/>
                <c:pt idx="0">
                  <c:v>687</c:v>
                </c:pt>
                <c:pt idx="1">
                  <c:v>678</c:v>
                </c:pt>
                <c:pt idx="2">
                  <c:v>732</c:v>
                </c:pt>
                <c:pt idx="3">
                  <c:v>720</c:v>
                </c:pt>
                <c:pt idx="4" formatCode="0">
                  <c:v>666.8</c:v>
                </c:pt>
                <c:pt idx="5" formatCode="0">
                  <c:v>606.30999999999995</c:v>
                </c:pt>
                <c:pt idx="6" formatCode="0">
                  <c:v>561.6</c:v>
                </c:pt>
                <c:pt idx="7" formatCode="0">
                  <c:v>524.15139938034395</c:v>
                </c:pt>
                <c:pt idx="8" formatCode="0">
                  <c:v>521</c:v>
                </c:pt>
                <c:pt idx="9" formatCode="0">
                  <c:v>434.37341507797191</c:v>
                </c:pt>
                <c:pt idx="10" formatCode="0">
                  <c:v>387.11486312362314</c:v>
                </c:pt>
                <c:pt idx="11" formatCode="0">
                  <c:v>394.12520051910354</c:v>
                </c:pt>
                <c:pt idx="12" formatCode="0">
                  <c:v>383.6452372039239</c:v>
                </c:pt>
                <c:pt idx="13" formatCode="0">
                  <c:v>400.69902817975611</c:v>
                </c:pt>
                <c:pt idx="14" formatCode="0">
                  <c:v>397.0203240234585</c:v>
                </c:pt>
                <c:pt idx="15">
                  <c:v>400</c:v>
                </c:pt>
              </c:numCache>
            </c:numRef>
          </c:val>
          <c:extLst>
            <c:ext xmlns:c16="http://schemas.microsoft.com/office/drawing/2014/chart" uri="{C3380CC4-5D6E-409C-BE32-E72D297353CC}">
              <c16:uniqueId val="{00000001-EC46-4F2C-B43C-9D3C9B12BF23}"/>
            </c:ext>
          </c:extLst>
        </c:ser>
        <c:ser>
          <c:idx val="2"/>
          <c:order val="2"/>
          <c:tx>
            <c:strRef>
              <c:f>'[1]Tab7 Anv 2005-2016'!$A$6</c:f>
              <c:strCache>
                <c:ptCount val="1"/>
                <c:pt idx="0">
                  <c:v>El</c:v>
                </c:pt>
              </c:strCache>
            </c:strRef>
          </c:tx>
          <c:cat>
            <c:numRef>
              <c:f>'[1]Tab7 Anv 2005-2016'!$B$3:$Q$3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'[1]Tab7 Anv 2005-2016'!$B$6:$Q$6</c:f>
              <c:numCache>
                <c:formatCode>General</c:formatCode>
                <c:ptCount val="16"/>
                <c:pt idx="0">
                  <c:v>37</c:v>
                </c:pt>
                <c:pt idx="1">
                  <c:v>99</c:v>
                </c:pt>
                <c:pt idx="2">
                  <c:v>62</c:v>
                </c:pt>
                <c:pt idx="3">
                  <c:v>59</c:v>
                </c:pt>
                <c:pt idx="4" formatCode="0">
                  <c:v>63.6</c:v>
                </c:pt>
                <c:pt idx="5" formatCode="0">
                  <c:v>56.35</c:v>
                </c:pt>
                <c:pt idx="6" formatCode="0">
                  <c:v>46.9</c:v>
                </c:pt>
                <c:pt idx="7" formatCode="0">
                  <c:v>40.678047999999997</c:v>
                </c:pt>
                <c:pt idx="8" formatCode="0">
                  <c:v>46</c:v>
                </c:pt>
                <c:pt idx="9" formatCode="0">
                  <c:v>57.686415784000005</c:v>
                </c:pt>
                <c:pt idx="10" formatCode="0">
                  <c:v>62.430538129999995</c:v>
                </c:pt>
                <c:pt idx="11" formatCode="0">
                  <c:v>54.086382896421405</c:v>
                </c:pt>
                <c:pt idx="12" formatCode="0">
                  <c:v>53.331079867200003</c:v>
                </c:pt>
                <c:pt idx="13" formatCode="0">
                  <c:v>42.6167023</c:v>
                </c:pt>
                <c:pt idx="14" formatCode="0">
                  <c:v>38.434482000000003</c:v>
                </c:pt>
                <c:pt idx="15">
                  <c:v>40</c:v>
                </c:pt>
              </c:numCache>
            </c:numRef>
          </c:val>
          <c:extLst>
            <c:ext xmlns:c16="http://schemas.microsoft.com/office/drawing/2014/chart" uri="{C3380CC4-5D6E-409C-BE32-E72D297353CC}">
              <c16:uniqueId val="{00000002-EC46-4F2C-B43C-9D3C9B12BF23}"/>
            </c:ext>
          </c:extLst>
        </c:ser>
        <c:ser>
          <c:idx val="3"/>
          <c:order val="3"/>
          <c:tx>
            <c:strRef>
              <c:f>'[1]Tab7 Anv 2005-2016'!$A$7</c:f>
              <c:strCache>
                <c:ptCount val="1"/>
                <c:pt idx="0">
                  <c:v>Industriell anv. </c:v>
                </c:pt>
              </c:strCache>
            </c:strRef>
          </c:tx>
          <c:cat>
            <c:numRef>
              <c:f>'[1]Tab7 Anv 2005-2016'!$B$3:$Q$3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'[1]Tab7 Anv 2005-2016'!$B$7:$Q$7</c:f>
              <c:numCache>
                <c:formatCode>General</c:formatCode>
                <c:ptCount val="16"/>
                <c:pt idx="9" formatCode="0">
                  <c:v>75.485721999999996</c:v>
                </c:pt>
                <c:pt idx="10" formatCode="0">
                  <c:v>48.732999999999997</c:v>
                </c:pt>
                <c:pt idx="11" formatCode="0">
                  <c:v>53.303144842400002</c:v>
                </c:pt>
                <c:pt idx="12" formatCode="0">
                  <c:v>48.898178000000001</c:v>
                </c:pt>
                <c:pt idx="13" formatCode="0">
                  <c:v>52.246027138524894</c:v>
                </c:pt>
                <c:pt idx="14" formatCode="0">
                  <c:v>52.340108008072399</c:v>
                </c:pt>
                <c:pt idx="15">
                  <c:v>66</c:v>
                </c:pt>
              </c:numCache>
            </c:numRef>
          </c:val>
          <c:extLst>
            <c:ext xmlns:c16="http://schemas.microsoft.com/office/drawing/2014/chart" uri="{C3380CC4-5D6E-409C-BE32-E72D297353CC}">
              <c16:uniqueId val="{00000003-EC46-4F2C-B43C-9D3C9B12BF23}"/>
            </c:ext>
          </c:extLst>
        </c:ser>
        <c:ser>
          <c:idx val="4"/>
          <c:order val="4"/>
          <c:tx>
            <c:strRef>
              <c:f>'[1]Tab7 Anv 2005-2016'!$A$8</c:f>
              <c:strCache>
                <c:ptCount val="1"/>
                <c:pt idx="0">
                  <c:v>Övrig anv. </c:v>
                </c:pt>
              </c:strCache>
            </c:strRef>
          </c:tx>
          <c:cat>
            <c:numRef>
              <c:f>'[1]Tab7 Anv 2005-2016'!$B$3:$Q$3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'[1]Tab7 Anv 2005-2016'!$B$8:$Q$8</c:f>
              <c:numCache>
                <c:formatCode>General</c:formatCode>
                <c:ptCount val="16"/>
                <c:pt idx="10" formatCode="0">
                  <c:v>18.5</c:v>
                </c:pt>
                <c:pt idx="11" formatCode="0">
                  <c:v>27.507000000000001</c:v>
                </c:pt>
                <c:pt idx="12" formatCode="0">
                  <c:v>23.2410467264</c:v>
                </c:pt>
                <c:pt idx="13" formatCode="0">
                  <c:v>26.881344963239997</c:v>
                </c:pt>
                <c:pt idx="14" formatCode="0">
                  <c:v>22.930096390360003</c:v>
                </c:pt>
                <c:pt idx="15">
                  <c:v>4</c:v>
                </c:pt>
              </c:numCache>
            </c:numRef>
          </c:val>
          <c:extLst>
            <c:ext xmlns:c16="http://schemas.microsoft.com/office/drawing/2014/chart" uri="{C3380CC4-5D6E-409C-BE32-E72D297353CC}">
              <c16:uniqueId val="{00000004-EC46-4F2C-B43C-9D3C9B12BF23}"/>
            </c:ext>
          </c:extLst>
        </c:ser>
        <c:ser>
          <c:idx val="5"/>
          <c:order val="5"/>
          <c:tx>
            <c:strRef>
              <c:f>'[1]Tab7 Anv 2005-2016'!$A$9</c:f>
              <c:strCache>
                <c:ptCount val="1"/>
                <c:pt idx="0">
                  <c:v>Fackling</c:v>
                </c:pt>
              </c:strCache>
            </c:strRef>
          </c:tx>
          <c:cat>
            <c:numRef>
              <c:f>'[1]Tab7 Anv 2005-2016'!$B$3:$Q$3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'[1]Tab7 Anv 2005-2016'!$B$9:$Q$9</c:f>
              <c:numCache>
                <c:formatCode>General</c:formatCode>
                <c:ptCount val="16"/>
                <c:pt idx="0">
                  <c:v>122</c:v>
                </c:pt>
                <c:pt idx="1">
                  <c:v>158</c:v>
                </c:pt>
                <c:pt idx="2">
                  <c:v>140</c:v>
                </c:pt>
                <c:pt idx="3">
                  <c:v>195</c:v>
                </c:pt>
                <c:pt idx="4" formatCode="0">
                  <c:v>135.4</c:v>
                </c:pt>
                <c:pt idx="5" formatCode="0">
                  <c:v>112.34</c:v>
                </c:pt>
                <c:pt idx="6" formatCode="0">
                  <c:v>114.7</c:v>
                </c:pt>
                <c:pt idx="7" formatCode="0">
                  <c:v>164.85289703093656</c:v>
                </c:pt>
                <c:pt idx="8" formatCode="0">
                  <c:v>186</c:v>
                </c:pt>
                <c:pt idx="9" formatCode="0">
                  <c:v>190.58146663104193</c:v>
                </c:pt>
                <c:pt idx="10" formatCode="0">
                  <c:v>189.61287310902668</c:v>
                </c:pt>
                <c:pt idx="11" formatCode="0">
                  <c:v>183.95488196046603</c:v>
                </c:pt>
                <c:pt idx="12" formatCode="0">
                  <c:v>203.90626926891102</c:v>
                </c:pt>
                <c:pt idx="13" formatCode="0">
                  <c:v>210.90942654991588</c:v>
                </c:pt>
                <c:pt idx="14" formatCode="0">
                  <c:v>232.32511838150168</c:v>
                </c:pt>
                <c:pt idx="15">
                  <c:v>242</c:v>
                </c:pt>
              </c:numCache>
            </c:numRef>
          </c:val>
          <c:extLst>
            <c:ext xmlns:c16="http://schemas.microsoft.com/office/drawing/2014/chart" uri="{C3380CC4-5D6E-409C-BE32-E72D297353CC}">
              <c16:uniqueId val="{00000005-EC46-4F2C-B43C-9D3C9B12BF23}"/>
            </c:ext>
          </c:extLst>
        </c:ser>
        <c:ser>
          <c:idx val="6"/>
          <c:order val="6"/>
          <c:tx>
            <c:strRef>
              <c:f>'[1]Tab7 Anv 2005-2016'!$A$10</c:f>
              <c:strCache>
                <c:ptCount val="1"/>
                <c:pt idx="0">
                  <c:v>Saknad data</c:v>
                </c:pt>
              </c:strCache>
            </c:strRef>
          </c:tx>
          <c:cat>
            <c:numRef>
              <c:f>'[1]Tab7 Anv 2005-2016'!$B$3:$Q$3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'[1]Tab7 Anv 2005-2016'!$B$10:$Q$10</c:f>
              <c:numCache>
                <c:formatCode>General</c:formatCode>
                <c:ptCount val="16"/>
                <c:pt idx="0">
                  <c:v>327</c:v>
                </c:pt>
                <c:pt idx="1">
                  <c:v>60</c:v>
                </c:pt>
                <c:pt idx="2">
                  <c:v>21</c:v>
                </c:pt>
                <c:pt idx="3">
                  <c:v>30</c:v>
                </c:pt>
                <c:pt idx="4" formatCode="0">
                  <c:v>8.6999999999999993</c:v>
                </c:pt>
                <c:pt idx="5" formatCode="0.00">
                  <c:v>3.4550000000000001</c:v>
                </c:pt>
                <c:pt idx="6" formatCode="0">
                  <c:v>15.7</c:v>
                </c:pt>
                <c:pt idx="7" formatCode="0">
                  <c:v>14.9</c:v>
                </c:pt>
                <c:pt idx="8" formatCode="0">
                  <c:v>26</c:v>
                </c:pt>
                <c:pt idx="9" formatCode="0">
                  <c:v>9.2032730274023891</c:v>
                </c:pt>
                <c:pt idx="10" formatCode="0">
                  <c:v>13.118235888540909</c:v>
                </c:pt>
                <c:pt idx="11" formatCode="0">
                  <c:v>9.361283331074528</c:v>
                </c:pt>
                <c:pt idx="12" formatCode="0">
                  <c:v>15.241736219448462</c:v>
                </c:pt>
                <c:pt idx="13" formatCode="0">
                  <c:v>14.437352093806503</c:v>
                </c:pt>
                <c:pt idx="14" formatCode="0">
                  <c:v>21.662052413501783</c:v>
                </c:pt>
                <c:pt idx="15" formatCode="0">
                  <c:v>8</c:v>
                </c:pt>
              </c:numCache>
            </c:numRef>
          </c:val>
          <c:extLst>
            <c:ext xmlns:c16="http://schemas.microsoft.com/office/drawing/2014/chart" uri="{C3380CC4-5D6E-409C-BE32-E72D297353CC}">
              <c16:uniqueId val="{00000006-EC46-4F2C-B43C-9D3C9B12BF23}"/>
            </c:ext>
          </c:extLst>
        </c:ser>
        <c:dLbls>
          <c:showLegendKey val="0"/>
          <c:showVal val="0"/>
          <c:showCatName val="0"/>
          <c:showSerName val="0"/>
          <c:showPercent val="0"/>
          <c:showBubbleSize val="0"/>
        </c:dLbls>
        <c:axId val="235051008"/>
        <c:axId val="234665600"/>
      </c:areaChart>
      <c:catAx>
        <c:axId val="235051008"/>
        <c:scaling>
          <c:orientation val="minMax"/>
        </c:scaling>
        <c:delete val="0"/>
        <c:axPos val="b"/>
        <c:title>
          <c:tx>
            <c:rich>
              <a:bodyPr/>
              <a:lstStyle/>
              <a:p>
                <a:pPr>
                  <a:defRPr/>
                </a:pPr>
                <a:r>
                  <a:rPr lang="sv-SE"/>
                  <a:t>År</a:t>
                </a:r>
              </a:p>
            </c:rich>
          </c:tx>
          <c:overlay val="0"/>
        </c:title>
        <c:numFmt formatCode="General" sourceLinked="1"/>
        <c:majorTickMark val="out"/>
        <c:minorTickMark val="none"/>
        <c:tickLblPos val="nextTo"/>
        <c:crossAx val="234665600"/>
        <c:crosses val="autoZero"/>
        <c:auto val="1"/>
        <c:lblAlgn val="ctr"/>
        <c:lblOffset val="100"/>
        <c:noMultiLvlLbl val="0"/>
      </c:catAx>
      <c:valAx>
        <c:axId val="234665600"/>
        <c:scaling>
          <c:orientation val="minMax"/>
        </c:scaling>
        <c:delete val="0"/>
        <c:axPos val="l"/>
        <c:majorGridlines/>
        <c:title>
          <c:tx>
            <c:rich>
              <a:bodyPr rot="-5400000" vert="horz"/>
              <a:lstStyle/>
              <a:p>
                <a:pPr>
                  <a:defRPr/>
                </a:pPr>
                <a:r>
                  <a:rPr lang="sv-SE"/>
                  <a:t>GWh</a:t>
                </a:r>
              </a:p>
            </c:rich>
          </c:tx>
          <c:overlay val="0"/>
        </c:title>
        <c:numFmt formatCode="General" sourceLinked="1"/>
        <c:majorTickMark val="out"/>
        <c:minorTickMark val="none"/>
        <c:tickLblPos val="nextTo"/>
        <c:crossAx val="235051008"/>
        <c:crosses val="autoZero"/>
        <c:crossBetween val="midCat"/>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133350</xdr:colOff>
      <xdr:row>3</xdr:row>
      <xdr:rowOff>25400</xdr:rowOff>
    </xdr:to>
    <xdr:pic>
      <xdr:nvPicPr>
        <xdr:cNvPr id="2" name="Bildobjekt 1">
          <a:extLst>
            <a:ext uri="{FF2B5EF4-FFF2-40B4-BE49-F238E27FC236}">
              <a16:creationId xmlns:a16="http://schemas.microsoft.com/office/drawing/2014/main" id="{B65EDCA3-528B-4F1D-B1EA-700D184662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438150"/>
          <a:ext cx="13525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85724</xdr:colOff>
      <xdr:row>12</xdr:row>
      <xdr:rowOff>9525</xdr:rowOff>
    </xdr:from>
    <xdr:to>
      <xdr:col>8</xdr:col>
      <xdr:colOff>323850</xdr:colOff>
      <xdr:row>33</xdr:row>
      <xdr:rowOff>76200</xdr:rowOff>
    </xdr:to>
    <xdr:graphicFrame macro="">
      <xdr:nvGraphicFramePr>
        <xdr:cNvPr id="3" name="Diagram 2">
          <a:extLst>
            <a:ext uri="{FF2B5EF4-FFF2-40B4-BE49-F238E27FC236}">
              <a16:creationId xmlns:a16="http://schemas.microsoft.com/office/drawing/2014/main" id="{24C6A9E2-02FE-40D6-9F9D-39F4EDD057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85724</xdr:colOff>
      <xdr:row>12</xdr:row>
      <xdr:rowOff>9525</xdr:rowOff>
    </xdr:from>
    <xdr:to>
      <xdr:col>8</xdr:col>
      <xdr:colOff>323850</xdr:colOff>
      <xdr:row>33</xdr:row>
      <xdr:rowOff>76200</xdr:rowOff>
    </xdr:to>
    <xdr:graphicFrame macro="">
      <xdr:nvGraphicFramePr>
        <xdr:cNvPr id="4" name="Diagram 3">
          <a:extLst>
            <a:ext uri="{FF2B5EF4-FFF2-40B4-BE49-F238E27FC236}">
              <a16:creationId xmlns:a16="http://schemas.microsoft.com/office/drawing/2014/main" id="{4389B5F3-A65E-4E5C-9A3D-C6CF1AE13C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219075</xdr:colOff>
      <xdr:row>11</xdr:row>
      <xdr:rowOff>76200</xdr:rowOff>
    </xdr:from>
    <xdr:to>
      <xdr:col>19</xdr:col>
      <xdr:colOff>361951</xdr:colOff>
      <xdr:row>32</xdr:row>
      <xdr:rowOff>142875</xdr:rowOff>
    </xdr:to>
    <xdr:graphicFrame macro="">
      <xdr:nvGraphicFramePr>
        <xdr:cNvPr id="5" name="Diagram 4">
          <a:extLst>
            <a:ext uri="{FF2B5EF4-FFF2-40B4-BE49-F238E27FC236}">
              <a16:creationId xmlns:a16="http://schemas.microsoft.com/office/drawing/2014/main" id="{D60E20F6-A3EE-461B-8302-6C2FE9B2FB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288925</xdr:colOff>
      <xdr:row>11</xdr:row>
      <xdr:rowOff>95250</xdr:rowOff>
    </xdr:from>
    <xdr:to>
      <xdr:col>7</xdr:col>
      <xdr:colOff>450850</xdr:colOff>
      <xdr:row>33</xdr:row>
      <xdr:rowOff>31750</xdr:rowOff>
    </xdr:to>
    <xdr:graphicFrame macro="">
      <xdr:nvGraphicFramePr>
        <xdr:cNvPr id="2" name="Diagram 1">
          <a:extLst>
            <a:ext uri="{FF2B5EF4-FFF2-40B4-BE49-F238E27FC236}">
              <a16:creationId xmlns:a16="http://schemas.microsoft.com/office/drawing/2014/main" id="{B9FD6FEF-3F6A-46B5-8D98-78F75BA6EC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95250</xdr:colOff>
      <xdr:row>11</xdr:row>
      <xdr:rowOff>95250</xdr:rowOff>
    </xdr:from>
    <xdr:to>
      <xdr:col>16</xdr:col>
      <xdr:colOff>419100</xdr:colOff>
      <xdr:row>35</xdr:row>
      <xdr:rowOff>25400</xdr:rowOff>
    </xdr:to>
    <xdr:graphicFrame macro="">
      <xdr:nvGraphicFramePr>
        <xdr:cNvPr id="3" name="Diagram 2">
          <a:extLst>
            <a:ext uri="{FF2B5EF4-FFF2-40B4-BE49-F238E27FC236}">
              <a16:creationId xmlns:a16="http://schemas.microsoft.com/office/drawing/2014/main" id="{992C665F-090E-436D-925F-28699128F4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emensamma%20Filer\Biogas\Produktion%20och%20anv&#228;ndning%202016\Biogasstatistik_2021_(2020%20&#229;rs%20data)%202108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stikinsamling"/>
      <sheetName val="Tab1 anl-data"/>
      <sheetName val="Tab2 Uppgr.(data 2016)  "/>
      <sheetName val="Tab3 Energimängd"/>
      <sheetName val="Bilaga Prod 2005-2016"/>
      <sheetName val="Tab 5 Gödsel"/>
      <sheetName val="Tab6 Anv"/>
      <sheetName val="Tab7 Anv 2005-2016"/>
      <sheetName val="Tab8 Anv per anläggn"/>
      <sheetName val="Tab9&amp;10 Inj"/>
      <sheetName val="Tab11 Subs"/>
      <sheetName val="Tab12 Län"/>
      <sheetName val="Tab13 rötrest"/>
      <sheetName val="LBG"/>
      <sheetName val="Kommentarer"/>
      <sheetName val="Blad1"/>
      <sheetName val="Blad2"/>
      <sheetName val="Blad3"/>
    </sheetNames>
    <sheetDataSet>
      <sheetData sheetId="0"/>
      <sheetData sheetId="1"/>
      <sheetData sheetId="2"/>
      <sheetData sheetId="3"/>
      <sheetData sheetId="4">
        <row r="4">
          <cell r="B4">
            <v>2005</v>
          </cell>
          <cell r="C4">
            <v>2006</v>
          </cell>
          <cell r="D4">
            <v>2007</v>
          </cell>
          <cell r="E4">
            <v>2008</v>
          </cell>
          <cell r="F4">
            <v>2009</v>
          </cell>
          <cell r="G4">
            <v>2010</v>
          </cell>
          <cell r="H4">
            <v>2011</v>
          </cell>
          <cell r="I4">
            <v>2012</v>
          </cell>
          <cell r="J4">
            <v>2013</v>
          </cell>
          <cell r="K4">
            <v>2014</v>
          </cell>
          <cell r="L4">
            <v>2015</v>
          </cell>
          <cell r="M4">
            <v>2016</v>
          </cell>
          <cell r="N4">
            <v>2017</v>
          </cell>
          <cell r="O4">
            <v>2018</v>
          </cell>
          <cell r="P4">
            <v>2019</v>
          </cell>
          <cell r="Q4">
            <v>2020</v>
          </cell>
        </row>
        <row r="5">
          <cell r="A5" t="str">
            <v>Avloppsreningsverk</v>
          </cell>
          <cell r="B5">
            <v>559</v>
          </cell>
          <cell r="C5">
            <v>582</v>
          </cell>
          <cell r="D5">
            <v>573</v>
          </cell>
          <cell r="E5">
            <v>605</v>
          </cell>
          <cell r="F5">
            <v>605</v>
          </cell>
          <cell r="G5">
            <v>614</v>
          </cell>
          <cell r="H5">
            <v>638.13852818710006</v>
          </cell>
          <cell r="I5">
            <v>660</v>
          </cell>
          <cell r="J5">
            <v>672</v>
          </cell>
          <cell r="K5">
            <v>679.45021391397597</v>
          </cell>
          <cell r="L5">
            <v>697</v>
          </cell>
          <cell r="M5">
            <v>709.00416907852821</v>
          </cell>
          <cell r="N5">
            <v>752.70679227381231</v>
          </cell>
          <cell r="O5">
            <v>726.57322669716166</v>
          </cell>
          <cell r="P5">
            <v>737.72246477351291</v>
          </cell>
          <cell r="Q5">
            <v>721</v>
          </cell>
        </row>
        <row r="6">
          <cell r="A6" t="str">
            <v>Samrötningsanläggningar</v>
          </cell>
          <cell r="B6">
            <v>163</v>
          </cell>
          <cell r="C6">
            <v>184</v>
          </cell>
          <cell r="D6">
            <v>205</v>
          </cell>
          <cell r="E6">
            <v>240</v>
          </cell>
          <cell r="F6">
            <v>299</v>
          </cell>
          <cell r="G6">
            <v>344</v>
          </cell>
          <cell r="H6">
            <v>415.95638969104999</v>
          </cell>
          <cell r="I6">
            <v>507</v>
          </cell>
          <cell r="J6">
            <v>580</v>
          </cell>
          <cell r="K6">
            <v>717.259293540518</v>
          </cell>
          <cell r="L6">
            <v>854</v>
          </cell>
          <cell r="M6">
            <v>944.50303440170012</v>
          </cell>
          <cell r="N6">
            <v>987.24282381604871</v>
          </cell>
          <cell r="O6">
            <v>963.10107065780005</v>
          </cell>
          <cell r="P6">
            <v>1030.7947366302001</v>
          </cell>
          <cell r="Q6">
            <v>1112</v>
          </cell>
        </row>
        <row r="7">
          <cell r="A7" t="str">
            <v>Gårdsbiogasanläggningar</v>
          </cell>
          <cell r="B7">
            <v>12</v>
          </cell>
          <cell r="C7">
            <v>14</v>
          </cell>
          <cell r="D7">
            <v>13</v>
          </cell>
          <cell r="E7">
            <v>15</v>
          </cell>
          <cell r="F7">
            <v>18</v>
          </cell>
          <cell r="G7">
            <v>16.3</v>
          </cell>
          <cell r="H7">
            <v>19.877215719600009</v>
          </cell>
          <cell r="I7">
            <v>47</v>
          </cell>
          <cell r="J7">
            <v>77</v>
          </cell>
          <cell r="K7">
            <v>44.130564127604345</v>
          </cell>
          <cell r="L7">
            <v>50</v>
          </cell>
          <cell r="M7">
            <v>48.685015021349997</v>
          </cell>
          <cell r="N7">
            <v>49.609796330372809</v>
          </cell>
          <cell r="O7">
            <v>55.829844984499992</v>
          </cell>
          <cell r="P7">
            <v>0</v>
          </cell>
          <cell r="Q7">
            <v>64</v>
          </cell>
        </row>
        <row r="8">
          <cell r="A8" t="str">
            <v>Industrigasanläggningar</v>
          </cell>
          <cell r="B8">
            <v>94</v>
          </cell>
          <cell r="C8">
            <v>91</v>
          </cell>
          <cell r="D8">
            <v>125</v>
          </cell>
          <cell r="E8">
            <v>130</v>
          </cell>
          <cell r="F8">
            <v>106</v>
          </cell>
          <cell r="G8">
            <v>114.3</v>
          </cell>
          <cell r="H8">
            <v>129.36720966270002</v>
          </cell>
          <cell r="I8">
            <v>121</v>
          </cell>
          <cell r="J8">
            <v>117</v>
          </cell>
          <cell r="K8">
            <v>123.26516169030002</v>
          </cell>
          <cell r="L8">
            <v>121</v>
          </cell>
          <cell r="M8">
            <v>128.42848616806452</v>
          </cell>
          <cell r="N8">
            <v>125.28070323865001</v>
          </cell>
          <cell r="O8">
            <v>142.98205019238176</v>
          </cell>
          <cell r="P8">
            <v>142.1665708364514</v>
          </cell>
          <cell r="Q8">
            <v>135</v>
          </cell>
        </row>
        <row r="9">
          <cell r="A9" t="str">
            <v>Förgasningsanläggninar</v>
          </cell>
          <cell r="K9">
            <v>1.1000000000000001</v>
          </cell>
          <cell r="L9">
            <v>29.9</v>
          </cell>
          <cell r="M9">
            <v>13.5029264287</v>
          </cell>
          <cell r="N9">
            <v>8.3062199592000017</v>
          </cell>
          <cell r="O9">
            <v>14.536358802700001</v>
          </cell>
          <cell r="P9">
            <v>0</v>
          </cell>
          <cell r="Q9">
            <v>0</v>
          </cell>
        </row>
        <row r="10">
          <cell r="A10" t="str">
            <v>Deponier</v>
          </cell>
          <cell r="B10">
            <v>457</v>
          </cell>
          <cell r="C10">
            <v>342</v>
          </cell>
          <cell r="D10">
            <v>342</v>
          </cell>
          <cell r="E10">
            <v>369</v>
          </cell>
          <cell r="F10">
            <v>335</v>
          </cell>
          <cell r="G10">
            <v>298.39999999999998</v>
          </cell>
          <cell r="H10">
            <v>269.60000000000002</v>
          </cell>
          <cell r="I10">
            <v>254</v>
          </cell>
          <cell r="J10">
            <v>240</v>
          </cell>
          <cell r="K10">
            <v>219.07891799999999</v>
          </cell>
          <cell r="L10">
            <v>187</v>
          </cell>
          <cell r="M10">
            <v>174.28830000000002</v>
          </cell>
          <cell r="N10">
            <v>145.19561000000002</v>
          </cell>
          <cell r="O10">
            <v>140.54086500000005</v>
          </cell>
          <cell r="P10">
            <v>146.953</v>
          </cell>
          <cell r="Q10">
            <v>129</v>
          </cell>
        </row>
      </sheetData>
      <sheetData sheetId="5"/>
      <sheetData sheetId="6"/>
      <sheetData sheetId="7">
        <row r="3">
          <cell r="B3">
            <v>2005</v>
          </cell>
          <cell r="C3">
            <v>2006</v>
          </cell>
          <cell r="D3">
            <v>2007</v>
          </cell>
          <cell r="E3">
            <v>2008</v>
          </cell>
          <cell r="F3">
            <v>2009</v>
          </cell>
          <cell r="G3">
            <v>2010</v>
          </cell>
          <cell r="H3">
            <v>2011</v>
          </cell>
          <cell r="I3">
            <v>2012</v>
          </cell>
          <cell r="J3">
            <v>2013</v>
          </cell>
          <cell r="K3">
            <v>2014</v>
          </cell>
          <cell r="L3">
            <v>2015</v>
          </cell>
          <cell r="M3">
            <v>2016</v>
          </cell>
          <cell r="N3">
            <v>2017</v>
          </cell>
          <cell r="O3">
            <v>2018</v>
          </cell>
          <cell r="P3">
            <v>2019</v>
          </cell>
          <cell r="Q3">
            <v>2020</v>
          </cell>
        </row>
        <row r="4">
          <cell r="A4" t="str">
            <v>Uppgradering</v>
          </cell>
          <cell r="B4">
            <v>112</v>
          </cell>
          <cell r="C4">
            <v>218</v>
          </cell>
          <cell r="D4">
            <v>303</v>
          </cell>
          <cell r="E4">
            <v>355</v>
          </cell>
          <cell r="F4">
            <v>488.3</v>
          </cell>
          <cell r="G4">
            <v>608.48</v>
          </cell>
          <cell r="H4">
            <v>734</v>
          </cell>
          <cell r="I4">
            <v>844.85587871759469</v>
          </cell>
          <cell r="J4">
            <v>907</v>
          </cell>
          <cell r="K4">
            <v>1016.9538587519821</v>
          </cell>
          <cell r="L4">
            <v>1219.17559373104</v>
          </cell>
          <cell r="M4">
            <v>1296.0740375488772</v>
          </cell>
          <cell r="N4">
            <v>1311.6488451410999</v>
          </cell>
          <cell r="O4">
            <v>1295.7013765888</v>
          </cell>
          <cell r="P4">
            <v>1350.5363090885401</v>
          </cell>
          <cell r="Q4">
            <v>1401</v>
          </cell>
        </row>
        <row r="5">
          <cell r="A5" t="str">
            <v>Värme</v>
          </cell>
          <cell r="B5">
            <v>687</v>
          </cell>
          <cell r="C5">
            <v>678</v>
          </cell>
          <cell r="D5">
            <v>732</v>
          </cell>
          <cell r="E5">
            <v>720</v>
          </cell>
          <cell r="F5">
            <v>666.8</v>
          </cell>
          <cell r="G5">
            <v>606.30999999999995</v>
          </cell>
          <cell r="H5">
            <v>561.6</v>
          </cell>
          <cell r="I5">
            <v>524.15139938034395</v>
          </cell>
          <cell r="J5">
            <v>521</v>
          </cell>
          <cell r="K5">
            <v>434.37341507797191</v>
          </cell>
          <cell r="L5">
            <v>387.11486312362314</v>
          </cell>
          <cell r="M5">
            <v>394.12520051910354</v>
          </cell>
          <cell r="N5">
            <v>383.6452372039239</v>
          </cell>
          <cell r="O5">
            <v>400.69902817975611</v>
          </cell>
          <cell r="P5">
            <v>397.0203240234585</v>
          </cell>
          <cell r="Q5">
            <v>400</v>
          </cell>
        </row>
        <row r="6">
          <cell r="A6" t="str">
            <v>El</v>
          </cell>
          <cell r="B6">
            <v>37</v>
          </cell>
          <cell r="C6">
            <v>99</v>
          </cell>
          <cell r="D6">
            <v>62</v>
          </cell>
          <cell r="E6">
            <v>59</v>
          </cell>
          <cell r="F6">
            <v>63.6</v>
          </cell>
          <cell r="G6">
            <v>56.35</v>
          </cell>
          <cell r="H6">
            <v>46.9</v>
          </cell>
          <cell r="I6">
            <v>40.678047999999997</v>
          </cell>
          <cell r="J6">
            <v>46</v>
          </cell>
          <cell r="K6">
            <v>57.686415784000005</v>
          </cell>
          <cell r="L6">
            <v>62.430538129999995</v>
          </cell>
          <cell r="M6">
            <v>54.086382896421405</v>
          </cell>
          <cell r="N6">
            <v>53.331079867200003</v>
          </cell>
          <cell r="O6">
            <v>42.6167023</v>
          </cell>
          <cell r="P6">
            <v>38.434482000000003</v>
          </cell>
          <cell r="Q6">
            <v>40</v>
          </cell>
        </row>
        <row r="7">
          <cell r="A7" t="str">
            <v xml:space="preserve">Industriell anv. </v>
          </cell>
          <cell r="K7">
            <v>75.485721999999996</v>
          </cell>
          <cell r="L7">
            <v>48.732999999999997</v>
          </cell>
          <cell r="M7">
            <v>53.303144842400002</v>
          </cell>
          <cell r="N7">
            <v>48.898178000000001</v>
          </cell>
          <cell r="O7">
            <v>52.246027138524894</v>
          </cell>
          <cell r="P7">
            <v>52.340108008072399</v>
          </cell>
          <cell r="Q7">
            <v>66</v>
          </cell>
        </row>
        <row r="8">
          <cell r="A8" t="str">
            <v xml:space="preserve">Övrig anv. </v>
          </cell>
          <cell r="L8">
            <v>18.5</v>
          </cell>
          <cell r="M8">
            <v>27.507000000000001</v>
          </cell>
          <cell r="N8">
            <v>23.2410467264</v>
          </cell>
          <cell r="O8">
            <v>26.881344963239997</v>
          </cell>
          <cell r="P8">
            <v>22.930096390360003</v>
          </cell>
          <cell r="Q8">
            <v>4</v>
          </cell>
        </row>
        <row r="9">
          <cell r="A9" t="str">
            <v>Fackling</v>
          </cell>
          <cell r="B9">
            <v>122</v>
          </cell>
          <cell r="C9">
            <v>158</v>
          </cell>
          <cell r="D9">
            <v>140</v>
          </cell>
          <cell r="E9">
            <v>195</v>
          </cell>
          <cell r="F9">
            <v>135.4</v>
          </cell>
          <cell r="G9">
            <v>112.34</v>
          </cell>
          <cell r="H9">
            <v>114.7</v>
          </cell>
          <cell r="I9">
            <v>164.85289703093656</v>
          </cell>
          <cell r="J9">
            <v>186</v>
          </cell>
          <cell r="K9">
            <v>190.58146663104193</v>
          </cell>
          <cell r="L9">
            <v>189.61287310902668</v>
          </cell>
          <cell r="M9">
            <v>183.95488196046603</v>
          </cell>
          <cell r="N9">
            <v>203.90626926891102</v>
          </cell>
          <cell r="O9">
            <v>210.90942654991588</v>
          </cell>
          <cell r="P9">
            <v>232.32511838150168</v>
          </cell>
          <cell r="Q9">
            <v>242</v>
          </cell>
        </row>
        <row r="10">
          <cell r="A10" t="str">
            <v>Saknad data</v>
          </cell>
          <cell r="B10">
            <v>327</v>
          </cell>
          <cell r="C10">
            <v>60</v>
          </cell>
          <cell r="D10">
            <v>21</v>
          </cell>
          <cell r="E10">
            <v>30</v>
          </cell>
          <cell r="F10">
            <v>8.6999999999999993</v>
          </cell>
          <cell r="G10">
            <v>3.4550000000000001</v>
          </cell>
          <cell r="H10">
            <v>15.7</v>
          </cell>
          <cell r="I10">
            <v>14.9</v>
          </cell>
          <cell r="J10">
            <v>26</v>
          </cell>
          <cell r="K10">
            <v>9.2032730274023891</v>
          </cell>
          <cell r="L10">
            <v>13.118235888540909</v>
          </cell>
          <cell r="M10">
            <v>9.361283331074528</v>
          </cell>
          <cell r="N10">
            <v>15.241736219448462</v>
          </cell>
          <cell r="O10">
            <v>14.437352093806503</v>
          </cell>
          <cell r="P10">
            <v>21.662052413501783</v>
          </cell>
          <cell r="Q10">
            <v>8</v>
          </cell>
        </row>
      </sheetData>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4D2EF-EE03-4EE0-BE40-F4E2722B23D7}">
  <dimension ref="A1:V24"/>
  <sheetViews>
    <sheetView tabSelected="1" workbookViewId="0">
      <selection activeCell="E22" sqref="E22"/>
    </sheetView>
  </sheetViews>
  <sheetFormatPr defaultRowHeight="14.5" x14ac:dyDescent="0.35"/>
  <sheetData>
    <row r="1" spans="1:22" ht="20" x14ac:dyDescent="0.35">
      <c r="A1" s="48"/>
      <c r="B1" s="49"/>
      <c r="C1" s="49"/>
      <c r="D1" s="49"/>
      <c r="E1" s="49"/>
      <c r="F1" s="49"/>
      <c r="G1" s="49"/>
      <c r="H1" s="49"/>
      <c r="I1" s="49"/>
      <c r="J1" s="49"/>
      <c r="K1" s="49"/>
      <c r="L1" s="49"/>
      <c r="M1" s="49"/>
      <c r="N1" s="49"/>
      <c r="O1" s="49"/>
      <c r="P1" s="49"/>
      <c r="Q1" s="49"/>
      <c r="R1" s="49"/>
      <c r="S1" s="50"/>
      <c r="T1" s="50"/>
      <c r="U1" s="50"/>
      <c r="V1" s="50"/>
    </row>
    <row r="2" spans="1:22" x14ac:dyDescent="0.35">
      <c r="A2" s="1"/>
      <c r="B2" s="1"/>
      <c r="C2" s="1"/>
      <c r="D2" s="1"/>
      <c r="E2" s="1"/>
      <c r="F2" s="1"/>
      <c r="G2" s="1"/>
      <c r="H2" s="1"/>
      <c r="I2" s="1"/>
      <c r="J2" s="1"/>
      <c r="K2" s="1"/>
      <c r="L2" s="1"/>
      <c r="M2" s="1"/>
      <c r="N2" s="1"/>
      <c r="O2" s="1"/>
      <c r="P2" s="1"/>
      <c r="Q2" s="1"/>
      <c r="R2" s="1"/>
      <c r="S2" s="1"/>
      <c r="T2" s="1"/>
      <c r="U2" s="1"/>
      <c r="V2" s="1"/>
    </row>
    <row r="3" spans="1:22" x14ac:dyDescent="0.35">
      <c r="A3" s="1"/>
      <c r="B3" s="1"/>
      <c r="C3" s="1"/>
      <c r="D3" s="1"/>
      <c r="E3" s="1"/>
      <c r="F3" s="1"/>
      <c r="G3" s="1"/>
      <c r="H3" s="1"/>
      <c r="I3" s="1"/>
      <c r="J3" s="1"/>
      <c r="K3" s="1"/>
      <c r="L3" s="1"/>
      <c r="M3" s="1"/>
      <c r="N3" s="1"/>
      <c r="O3" s="1"/>
      <c r="P3" s="1"/>
      <c r="Q3" s="1"/>
      <c r="R3" s="1"/>
      <c r="S3" s="1"/>
      <c r="T3" s="1"/>
      <c r="U3" s="1"/>
      <c r="V3" s="1"/>
    </row>
    <row r="4" spans="1:22" x14ac:dyDescent="0.35">
      <c r="A4" s="1"/>
      <c r="B4" s="1"/>
      <c r="C4" s="1"/>
      <c r="D4" s="1"/>
      <c r="E4" s="1"/>
      <c r="F4" s="1"/>
      <c r="G4" s="1"/>
      <c r="H4" s="1"/>
      <c r="I4" s="1"/>
      <c r="J4" s="1"/>
      <c r="K4" s="1"/>
      <c r="L4" s="1"/>
      <c r="M4" s="1"/>
      <c r="N4" s="1"/>
      <c r="O4" s="1"/>
      <c r="P4" s="1"/>
      <c r="Q4" s="1"/>
      <c r="R4" s="1"/>
      <c r="S4" s="1"/>
      <c r="T4" s="1"/>
      <c r="U4" s="1"/>
      <c r="V4" s="1"/>
    </row>
    <row r="5" spans="1:22" x14ac:dyDescent="0.35">
      <c r="A5" s="1"/>
      <c r="B5" s="1"/>
      <c r="C5" s="1"/>
      <c r="D5" s="1"/>
      <c r="E5" s="1"/>
      <c r="F5" s="1"/>
      <c r="G5" s="1"/>
      <c r="H5" s="1"/>
      <c r="I5" s="1"/>
      <c r="J5" s="1"/>
      <c r="K5" s="1"/>
      <c r="L5" s="1"/>
      <c r="M5" s="1"/>
      <c r="N5" s="1"/>
      <c r="O5" s="1"/>
      <c r="P5" s="1"/>
      <c r="Q5" s="1"/>
      <c r="R5" s="1"/>
      <c r="S5" s="1"/>
      <c r="T5" s="1"/>
      <c r="U5" s="1"/>
      <c r="V5" s="1"/>
    </row>
    <row r="6" spans="1:22" ht="25" x14ac:dyDescent="0.5">
      <c r="A6" s="2"/>
      <c r="B6" s="51" t="s">
        <v>0</v>
      </c>
      <c r="C6" s="51"/>
      <c r="D6" s="51"/>
      <c r="E6" s="51"/>
      <c r="F6" s="51"/>
      <c r="G6" s="51"/>
      <c r="H6" s="51"/>
      <c r="I6" s="51"/>
      <c r="J6" s="51"/>
      <c r="K6" s="51"/>
      <c r="L6" s="51"/>
      <c r="M6" s="2"/>
      <c r="N6" s="2"/>
      <c r="O6" s="2"/>
      <c r="P6" s="2"/>
      <c r="Q6" s="2"/>
      <c r="R6" s="2"/>
      <c r="S6" s="2"/>
      <c r="T6" s="2"/>
      <c r="U6" s="2"/>
      <c r="V6" s="2"/>
    </row>
    <row r="7" spans="1:22" ht="22.5" x14ac:dyDescent="0.45">
      <c r="A7" s="2"/>
      <c r="B7" s="52"/>
      <c r="C7" s="52"/>
      <c r="D7" s="52"/>
      <c r="E7" s="52"/>
      <c r="F7" s="52"/>
      <c r="G7" s="52"/>
      <c r="H7" s="52"/>
      <c r="I7" s="52"/>
      <c r="J7" s="52"/>
      <c r="K7" s="52"/>
      <c r="L7" s="52"/>
      <c r="M7" s="2"/>
      <c r="N7" s="2"/>
      <c r="O7" s="2"/>
      <c r="P7" s="2"/>
      <c r="Q7" s="2"/>
      <c r="R7" s="2"/>
      <c r="S7" s="2"/>
      <c r="T7" s="2"/>
      <c r="U7" s="2"/>
      <c r="V7" s="2"/>
    </row>
    <row r="8" spans="1:22" ht="20" x14ac:dyDescent="0.4">
      <c r="A8" s="2"/>
      <c r="B8" s="3"/>
      <c r="C8" s="2"/>
      <c r="D8" s="2"/>
      <c r="E8" s="2"/>
      <c r="F8" s="2"/>
      <c r="G8" s="2"/>
      <c r="H8" s="2"/>
      <c r="I8" s="2"/>
      <c r="J8" s="2"/>
      <c r="K8" s="2"/>
      <c r="L8" s="2"/>
      <c r="M8" s="2"/>
      <c r="N8" s="2"/>
      <c r="O8" s="2"/>
      <c r="P8" s="2"/>
      <c r="Q8" s="2"/>
      <c r="R8" s="2"/>
      <c r="S8" s="2"/>
      <c r="T8" s="2"/>
      <c r="U8" s="2"/>
      <c r="V8" s="2"/>
    </row>
    <row r="9" spans="1:22" ht="17.5" x14ac:dyDescent="0.35">
      <c r="A9" s="2"/>
      <c r="B9" s="4"/>
      <c r="C9" s="2"/>
      <c r="D9" s="2"/>
      <c r="E9" s="2"/>
      <c r="F9" s="2"/>
      <c r="G9" s="2"/>
      <c r="H9" s="2"/>
      <c r="I9" s="2"/>
      <c r="J9" s="2"/>
      <c r="K9" s="2"/>
      <c r="L9" s="2"/>
      <c r="M9" s="2"/>
      <c r="N9" s="2"/>
      <c r="O9" s="2"/>
      <c r="P9" s="2"/>
      <c r="Q9" s="2"/>
      <c r="R9" s="2"/>
      <c r="S9" s="2"/>
      <c r="T9" s="2"/>
      <c r="U9" s="2"/>
      <c r="V9" s="2"/>
    </row>
    <row r="10" spans="1:22" ht="17.5" x14ac:dyDescent="0.35">
      <c r="A10" s="1"/>
      <c r="B10" s="4"/>
      <c r="C10" s="1"/>
      <c r="D10" s="1"/>
      <c r="E10" s="1"/>
      <c r="F10" s="1"/>
      <c r="G10" s="1"/>
      <c r="H10" s="1"/>
      <c r="I10" s="1"/>
      <c r="J10" s="1"/>
      <c r="K10" s="1"/>
      <c r="L10" s="1"/>
      <c r="M10" s="1"/>
      <c r="N10" s="1"/>
      <c r="O10" s="1"/>
      <c r="P10" s="1"/>
      <c r="Q10" s="1"/>
      <c r="R10" s="1"/>
      <c r="S10" s="1"/>
      <c r="T10" s="1"/>
      <c r="U10" s="1"/>
      <c r="V10" s="1"/>
    </row>
    <row r="11" spans="1:22" x14ac:dyDescent="0.35">
      <c r="A11" s="1"/>
      <c r="B11" s="5" t="s">
        <v>1</v>
      </c>
      <c r="C11" s="1"/>
      <c r="D11" s="1"/>
      <c r="E11" s="1"/>
      <c r="F11" s="1"/>
      <c r="G11" s="1"/>
      <c r="H11" s="1"/>
      <c r="I11" s="1"/>
      <c r="J11" s="1"/>
      <c r="K11" s="1"/>
      <c r="L11" s="1"/>
      <c r="M11" s="1"/>
      <c r="N11" s="1"/>
      <c r="O11" s="1"/>
      <c r="P11" s="1"/>
      <c r="Q11" s="1"/>
      <c r="R11" s="1"/>
      <c r="S11" s="1"/>
      <c r="T11" s="1"/>
      <c r="U11" s="1"/>
      <c r="V11" s="1"/>
    </row>
    <row r="12" spans="1:22" x14ac:dyDescent="0.35">
      <c r="A12" s="1"/>
      <c r="B12" s="6"/>
      <c r="C12" s="1"/>
      <c r="D12" s="1"/>
      <c r="E12" s="1"/>
      <c r="F12" s="1"/>
      <c r="G12" s="1"/>
      <c r="H12" s="1"/>
      <c r="I12" s="1"/>
      <c r="J12" s="1"/>
      <c r="K12" s="1"/>
      <c r="L12" s="1"/>
      <c r="M12" s="1"/>
      <c r="N12" s="1"/>
      <c r="O12" s="1"/>
      <c r="P12" s="1"/>
      <c r="Q12" s="1"/>
      <c r="R12" s="1"/>
      <c r="S12" s="1"/>
      <c r="T12" s="1"/>
      <c r="U12" s="1"/>
      <c r="V12" s="1"/>
    </row>
    <row r="13" spans="1:22" x14ac:dyDescent="0.35">
      <c r="A13" s="1"/>
      <c r="B13" s="5" t="s">
        <v>2</v>
      </c>
      <c r="C13" s="1"/>
      <c r="D13" s="1"/>
      <c r="E13" s="1"/>
      <c r="F13" s="1"/>
      <c r="G13" s="1"/>
      <c r="H13" s="1"/>
      <c r="I13" s="1"/>
      <c r="J13" s="1"/>
      <c r="K13" s="1"/>
      <c r="L13" s="1"/>
      <c r="M13" s="1"/>
      <c r="N13" s="1"/>
      <c r="O13" s="1"/>
      <c r="P13" s="1"/>
      <c r="Q13" s="1"/>
      <c r="R13" s="1"/>
      <c r="S13" s="1"/>
      <c r="T13" s="1"/>
      <c r="U13" s="1"/>
      <c r="V13" s="1"/>
    </row>
    <row r="14" spans="1:22" x14ac:dyDescent="0.35">
      <c r="A14" s="1"/>
      <c r="B14" s="5" t="s">
        <v>3</v>
      </c>
      <c r="C14" s="1"/>
      <c r="D14" s="1"/>
      <c r="E14" s="1"/>
      <c r="F14" s="1"/>
      <c r="G14" s="1"/>
      <c r="H14" s="1"/>
      <c r="I14" s="1"/>
      <c r="J14" s="1"/>
      <c r="K14" s="1"/>
      <c r="L14" s="1"/>
      <c r="M14" s="1"/>
      <c r="N14" s="1"/>
      <c r="O14" s="1"/>
      <c r="P14" s="1"/>
      <c r="Q14" s="1"/>
      <c r="R14" s="1"/>
      <c r="S14" s="1"/>
      <c r="T14" s="1"/>
      <c r="U14" s="1"/>
      <c r="V14" s="1"/>
    </row>
    <row r="15" spans="1:22" x14ac:dyDescent="0.35">
      <c r="A15" s="1"/>
      <c r="B15" s="7" t="s">
        <v>4</v>
      </c>
      <c r="C15" s="1"/>
      <c r="D15" s="1"/>
      <c r="E15" s="1"/>
      <c r="F15" s="1"/>
      <c r="G15" s="1"/>
      <c r="H15" s="1"/>
      <c r="I15" s="1"/>
      <c r="J15" s="1"/>
      <c r="K15" s="1"/>
      <c r="L15" s="1"/>
      <c r="M15" s="1"/>
      <c r="N15" s="1"/>
      <c r="O15" s="1"/>
      <c r="P15" s="1"/>
      <c r="Q15" s="1"/>
      <c r="R15" s="1"/>
      <c r="S15" s="1"/>
      <c r="T15" s="1"/>
      <c r="U15" s="1"/>
      <c r="V15" s="1"/>
    </row>
    <row r="16" spans="1:22" x14ac:dyDescent="0.35">
      <c r="A16" s="1"/>
      <c r="B16" s="7" t="s">
        <v>5</v>
      </c>
      <c r="C16" s="1"/>
      <c r="D16" s="1"/>
      <c r="E16" s="1"/>
      <c r="F16" s="1"/>
      <c r="G16" s="1"/>
      <c r="H16" s="1"/>
      <c r="I16" s="1"/>
      <c r="J16" s="1"/>
      <c r="K16" s="1"/>
      <c r="L16" s="1"/>
      <c r="M16" s="1"/>
      <c r="N16" s="1"/>
      <c r="O16" s="1"/>
      <c r="P16" s="1"/>
      <c r="Q16" s="1"/>
      <c r="R16" s="1"/>
      <c r="S16" s="1"/>
      <c r="T16" s="1"/>
      <c r="U16" s="1"/>
      <c r="V16" s="1"/>
    </row>
    <row r="17" spans="1:22" x14ac:dyDescent="0.35">
      <c r="A17" s="1"/>
      <c r="B17" s="7" t="s">
        <v>6</v>
      </c>
      <c r="C17" s="1"/>
      <c r="D17" s="1"/>
      <c r="E17" s="1"/>
      <c r="F17" s="1"/>
      <c r="G17" s="1"/>
      <c r="H17" s="1"/>
      <c r="I17" s="1"/>
      <c r="J17" s="1"/>
      <c r="K17" s="1"/>
      <c r="L17" s="1"/>
      <c r="M17" s="1"/>
      <c r="N17" s="1"/>
      <c r="O17" s="1"/>
      <c r="P17" s="1"/>
      <c r="Q17" s="1"/>
      <c r="R17" s="1"/>
      <c r="S17" s="1"/>
      <c r="T17" s="1"/>
      <c r="U17" s="1"/>
      <c r="V17" s="1"/>
    </row>
    <row r="18" spans="1:22" x14ac:dyDescent="0.35">
      <c r="A18" s="8"/>
      <c r="B18" s="8"/>
      <c r="C18" s="8"/>
      <c r="D18" s="8"/>
      <c r="E18" s="8"/>
      <c r="F18" s="8"/>
      <c r="G18" s="8"/>
      <c r="H18" s="8"/>
      <c r="I18" s="8"/>
      <c r="J18" s="8"/>
      <c r="K18" s="8"/>
      <c r="L18" s="8"/>
      <c r="M18" s="8"/>
      <c r="N18" s="8"/>
      <c r="O18" s="8"/>
      <c r="P18" s="8"/>
      <c r="Q18" s="8"/>
      <c r="R18" s="8"/>
      <c r="S18" s="8"/>
      <c r="T18" s="9"/>
      <c r="U18" s="9"/>
      <c r="V18" s="9"/>
    </row>
    <row r="19" spans="1:22" x14ac:dyDescent="0.35">
      <c r="A19" s="8"/>
      <c r="B19" s="8"/>
      <c r="C19" s="8"/>
      <c r="D19" s="8"/>
      <c r="E19" s="8"/>
      <c r="F19" s="8"/>
      <c r="G19" s="8"/>
      <c r="H19" s="8"/>
      <c r="I19" s="8"/>
      <c r="J19" s="8"/>
      <c r="K19" s="8"/>
      <c r="L19" s="8"/>
      <c r="M19" s="8"/>
      <c r="N19" s="8"/>
      <c r="O19" s="8"/>
      <c r="P19" s="8"/>
      <c r="Q19" s="8"/>
      <c r="R19" s="8"/>
      <c r="S19" s="8"/>
      <c r="T19" s="9"/>
      <c r="U19" s="9"/>
      <c r="V19" s="9"/>
    </row>
    <row r="20" spans="1:22" x14ac:dyDescent="0.35">
      <c r="A20" s="8"/>
      <c r="B20" s="8"/>
      <c r="C20" s="8"/>
      <c r="D20" s="8"/>
      <c r="E20" s="8"/>
      <c r="F20" s="8"/>
      <c r="G20" s="8"/>
      <c r="H20" s="8"/>
      <c r="I20" s="8"/>
      <c r="J20" s="8"/>
      <c r="K20" s="8"/>
      <c r="L20" s="8"/>
      <c r="M20" s="8"/>
      <c r="N20" s="8"/>
      <c r="O20" s="8"/>
      <c r="P20" s="8"/>
      <c r="Q20" s="8"/>
      <c r="R20" s="8"/>
      <c r="S20" s="8"/>
      <c r="T20" s="9"/>
      <c r="U20" s="9"/>
      <c r="V20" s="9"/>
    </row>
    <row r="21" spans="1:22" x14ac:dyDescent="0.35">
      <c r="A21" s="8"/>
      <c r="B21" s="8"/>
      <c r="C21" s="8"/>
      <c r="D21" s="8"/>
      <c r="E21" s="8"/>
      <c r="F21" s="8"/>
      <c r="G21" s="8"/>
      <c r="H21" s="8"/>
      <c r="I21" s="8"/>
      <c r="J21" s="8"/>
      <c r="K21" s="8"/>
      <c r="L21" s="8"/>
      <c r="M21" s="8"/>
      <c r="N21" s="8"/>
      <c r="O21" s="8"/>
      <c r="P21" s="8"/>
      <c r="Q21" s="8"/>
      <c r="R21" s="8"/>
      <c r="S21" s="8"/>
      <c r="T21" s="9"/>
      <c r="U21" s="9"/>
      <c r="V21" s="9"/>
    </row>
    <row r="22" spans="1:22" x14ac:dyDescent="0.35">
      <c r="A22" s="8"/>
      <c r="B22" s="8"/>
      <c r="C22" s="8"/>
      <c r="D22" s="8"/>
      <c r="E22" s="8"/>
      <c r="F22" s="8"/>
      <c r="G22" s="8"/>
      <c r="H22" s="8"/>
      <c r="I22" s="8"/>
      <c r="J22" s="8"/>
      <c r="K22" s="8"/>
      <c r="L22" s="8"/>
      <c r="M22" s="8"/>
      <c r="N22" s="8"/>
      <c r="O22" s="8"/>
      <c r="P22" s="8"/>
      <c r="Q22" s="8"/>
      <c r="R22" s="8"/>
      <c r="S22" s="8"/>
      <c r="T22" s="9"/>
      <c r="U22" s="9"/>
      <c r="V22" s="9"/>
    </row>
    <row r="23" spans="1:22" x14ac:dyDescent="0.35">
      <c r="A23" s="8"/>
      <c r="B23" s="8"/>
      <c r="C23" s="8"/>
      <c r="D23" s="8"/>
      <c r="E23" s="8"/>
      <c r="F23" s="8"/>
      <c r="G23" s="8"/>
      <c r="H23" s="8"/>
      <c r="I23" s="8"/>
      <c r="J23" s="8"/>
      <c r="K23" s="8"/>
      <c r="L23" s="8"/>
      <c r="M23" s="8"/>
      <c r="N23" s="8"/>
      <c r="O23" s="8"/>
      <c r="P23" s="8"/>
      <c r="Q23" s="8"/>
      <c r="R23" s="8"/>
      <c r="S23" s="8"/>
      <c r="T23" s="9"/>
      <c r="U23" s="9"/>
      <c r="V23" s="9"/>
    </row>
    <row r="24" spans="1:22" x14ac:dyDescent="0.35">
      <c r="A24" s="8"/>
      <c r="B24" s="8"/>
      <c r="C24" s="8"/>
      <c r="D24" s="8"/>
      <c r="E24" s="8"/>
      <c r="F24" s="8"/>
      <c r="G24" s="8"/>
      <c r="H24" s="8"/>
      <c r="I24" s="8"/>
      <c r="J24" s="8"/>
      <c r="K24" s="8"/>
      <c r="L24" s="8"/>
      <c r="M24" s="8"/>
      <c r="N24" s="8"/>
      <c r="O24" s="8"/>
      <c r="P24" s="8"/>
      <c r="Q24" s="8"/>
      <c r="R24" s="8"/>
      <c r="S24" s="8"/>
      <c r="T24" s="9"/>
      <c r="U24" s="9"/>
      <c r="V24" s="9"/>
    </row>
  </sheetData>
  <mergeCells count="3">
    <mergeCell ref="A1:V1"/>
    <mergeCell ref="B6:L6"/>
    <mergeCell ref="B7:L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07E9D-23B3-487C-A119-236470F39493}">
  <dimension ref="A1:Z41"/>
  <sheetViews>
    <sheetView zoomScaleNormal="100" workbookViewId="0">
      <selection activeCell="R3" sqref="R3"/>
    </sheetView>
  </sheetViews>
  <sheetFormatPr defaultRowHeight="14.5" x14ac:dyDescent="0.35"/>
  <cols>
    <col min="1" max="1" width="8.7265625" style="9" customWidth="1"/>
    <col min="2" max="16384" width="8.7265625" style="9"/>
  </cols>
  <sheetData>
    <row r="1" spans="1:26" x14ac:dyDescent="0.35">
      <c r="A1" s="10" t="s">
        <v>7</v>
      </c>
      <c r="B1" s="1"/>
      <c r="C1" s="1"/>
      <c r="D1" s="1"/>
      <c r="E1" s="1"/>
      <c r="F1" s="1"/>
      <c r="G1" s="1"/>
      <c r="H1" s="1"/>
      <c r="I1" s="1"/>
      <c r="J1" s="1"/>
      <c r="K1" s="1"/>
      <c r="L1" s="1"/>
      <c r="M1" s="1"/>
      <c r="N1" s="1"/>
      <c r="O1" s="1"/>
      <c r="P1" s="1"/>
      <c r="Q1" s="1"/>
      <c r="R1" s="1"/>
      <c r="S1" s="1"/>
      <c r="T1" s="1"/>
      <c r="U1" s="1"/>
      <c r="V1" s="1"/>
      <c r="W1" s="1"/>
      <c r="X1"/>
      <c r="Y1"/>
      <c r="Z1"/>
    </row>
    <row r="2" spans="1:26" ht="15" thickBot="1" x14ac:dyDescent="0.4">
      <c r="A2" s="11"/>
      <c r="B2" s="12"/>
      <c r="C2" s="12"/>
      <c r="D2" s="12"/>
      <c r="E2" s="12"/>
      <c r="F2" s="12"/>
      <c r="G2" s="12"/>
      <c r="H2" s="12"/>
      <c r="I2" s="12"/>
      <c r="J2" s="12"/>
      <c r="K2" s="12"/>
      <c r="L2" s="12"/>
      <c r="M2" s="12"/>
      <c r="N2" s="1"/>
      <c r="O2" s="1"/>
      <c r="P2" s="1"/>
      <c r="Q2" s="1"/>
      <c r="R2" s="1"/>
      <c r="S2" s="1"/>
      <c r="T2" s="1"/>
      <c r="U2" s="1"/>
      <c r="V2" s="1"/>
      <c r="W2" s="1"/>
      <c r="X2"/>
      <c r="Y2"/>
      <c r="Z2"/>
    </row>
    <row r="3" spans="1:26" x14ac:dyDescent="0.35">
      <c r="A3" s="13" t="s">
        <v>8</v>
      </c>
      <c r="B3" s="13">
        <v>2005</v>
      </c>
      <c r="C3" s="13">
        <v>2006</v>
      </c>
      <c r="D3" s="13">
        <v>2007</v>
      </c>
      <c r="E3" s="13">
        <v>2008</v>
      </c>
      <c r="F3" s="13">
        <v>2009</v>
      </c>
      <c r="G3" s="13">
        <v>2010</v>
      </c>
      <c r="H3" s="13">
        <v>2011</v>
      </c>
      <c r="I3" s="13">
        <v>2012</v>
      </c>
      <c r="J3" s="13">
        <v>2013</v>
      </c>
      <c r="K3" s="13">
        <v>2014</v>
      </c>
      <c r="L3" s="13">
        <v>2015</v>
      </c>
      <c r="M3" s="13">
        <v>2016</v>
      </c>
      <c r="N3" s="47">
        <v>2017</v>
      </c>
      <c r="O3" s="47">
        <v>2018</v>
      </c>
      <c r="P3" s="47">
        <v>2019</v>
      </c>
      <c r="Q3" s="47">
        <v>2020</v>
      </c>
      <c r="R3" s="1"/>
      <c r="S3" s="1"/>
      <c r="T3" s="1"/>
      <c r="U3" s="1"/>
      <c r="V3" s="1"/>
      <c r="W3" s="1"/>
      <c r="X3"/>
      <c r="Y3"/>
      <c r="Z3"/>
    </row>
    <row r="4" spans="1:26" x14ac:dyDescent="0.35">
      <c r="A4" s="14" t="s">
        <v>9</v>
      </c>
      <c r="B4" s="14">
        <v>559</v>
      </c>
      <c r="C4" s="14">
        <v>582</v>
      </c>
      <c r="D4" s="14">
        <v>573</v>
      </c>
      <c r="E4" s="14">
        <v>605</v>
      </c>
      <c r="F4" s="14">
        <v>605</v>
      </c>
      <c r="G4" s="15">
        <v>614</v>
      </c>
      <c r="H4" s="15">
        <v>638.13852818710006</v>
      </c>
      <c r="I4" s="15">
        <v>660</v>
      </c>
      <c r="J4" s="15">
        <v>672</v>
      </c>
      <c r="K4" s="15">
        <v>679.45021391397597</v>
      </c>
      <c r="L4" s="14">
        <v>697</v>
      </c>
      <c r="M4" s="15">
        <v>1296.0740375488772</v>
      </c>
      <c r="N4" s="15">
        <v>752.70679227381231</v>
      </c>
      <c r="O4" s="15">
        <v>726.57322669716166</v>
      </c>
      <c r="P4" s="15">
        <v>737.72246477351291</v>
      </c>
      <c r="Q4" s="15">
        <v>721</v>
      </c>
      <c r="R4" s="1"/>
      <c r="S4" s="1"/>
      <c r="T4" s="1"/>
      <c r="U4" s="1"/>
      <c r="V4" s="16"/>
      <c r="W4" s="17"/>
      <c r="X4"/>
      <c r="Y4"/>
      <c r="Z4"/>
    </row>
    <row r="5" spans="1:26" x14ac:dyDescent="0.35">
      <c r="A5" s="14" t="s">
        <v>10</v>
      </c>
      <c r="B5" s="14">
        <v>163</v>
      </c>
      <c r="C5" s="14">
        <v>184</v>
      </c>
      <c r="D5" s="14">
        <v>205</v>
      </c>
      <c r="E5" s="14">
        <v>240</v>
      </c>
      <c r="F5" s="14">
        <v>299</v>
      </c>
      <c r="G5" s="15">
        <v>344</v>
      </c>
      <c r="H5" s="15">
        <v>415.95638969104999</v>
      </c>
      <c r="I5" s="15">
        <v>507</v>
      </c>
      <c r="J5" s="15">
        <v>580</v>
      </c>
      <c r="K5" s="15">
        <v>717.259293540518</v>
      </c>
      <c r="L5" s="14">
        <v>854</v>
      </c>
      <c r="M5" s="15">
        <v>394.12520051910354</v>
      </c>
      <c r="N5" s="15">
        <v>958.94282381604853</v>
      </c>
      <c r="O5" s="15">
        <v>963.10107065780005</v>
      </c>
      <c r="P5" s="15">
        <v>1030.7947366302001</v>
      </c>
      <c r="Q5" s="15">
        <v>1112</v>
      </c>
      <c r="R5" s="1"/>
      <c r="S5" s="1"/>
      <c r="T5" s="1"/>
      <c r="U5" s="1"/>
      <c r="V5" s="16"/>
      <c r="W5" s="17"/>
      <c r="X5"/>
      <c r="Y5"/>
      <c r="Z5"/>
    </row>
    <row r="6" spans="1:26" x14ac:dyDescent="0.35">
      <c r="A6" s="14" t="s">
        <v>11</v>
      </c>
      <c r="B6" s="14">
        <v>12</v>
      </c>
      <c r="C6" s="14">
        <v>14</v>
      </c>
      <c r="D6" s="14">
        <v>13</v>
      </c>
      <c r="E6" s="14">
        <v>15</v>
      </c>
      <c r="F6" s="14">
        <v>18</v>
      </c>
      <c r="G6" s="15">
        <v>16.3</v>
      </c>
      <c r="H6" s="15">
        <v>19.877215719600009</v>
      </c>
      <c r="I6" s="15">
        <v>47</v>
      </c>
      <c r="J6" s="15">
        <v>77</v>
      </c>
      <c r="K6" s="15">
        <v>44.130564127604345</v>
      </c>
      <c r="L6" s="14">
        <v>50</v>
      </c>
      <c r="M6" s="15">
        <v>54.086382896421405</v>
      </c>
      <c r="N6" s="15">
        <v>49.609796330372809</v>
      </c>
      <c r="O6" s="15">
        <v>55.829844984499992</v>
      </c>
      <c r="P6" s="15">
        <v>57.791718065270004</v>
      </c>
      <c r="Q6" s="15">
        <v>64</v>
      </c>
      <c r="R6" s="1"/>
      <c r="S6" s="1"/>
      <c r="T6" s="1"/>
      <c r="U6" s="1"/>
      <c r="V6" s="16"/>
      <c r="W6" s="17"/>
      <c r="X6"/>
      <c r="Y6"/>
      <c r="Z6"/>
    </row>
    <row r="7" spans="1:26" x14ac:dyDescent="0.35">
      <c r="A7" s="14" t="s">
        <v>12</v>
      </c>
      <c r="B7" s="14">
        <v>94</v>
      </c>
      <c r="C7" s="14">
        <v>91</v>
      </c>
      <c r="D7" s="14">
        <v>125</v>
      </c>
      <c r="E7" s="14">
        <v>130</v>
      </c>
      <c r="F7" s="14">
        <v>106</v>
      </c>
      <c r="G7" s="15">
        <v>114.3</v>
      </c>
      <c r="H7" s="15">
        <v>129.36720966270002</v>
      </c>
      <c r="I7" s="15">
        <v>121</v>
      </c>
      <c r="J7" s="15">
        <v>117</v>
      </c>
      <c r="K7" s="15">
        <v>123.26516169030002</v>
      </c>
      <c r="L7" s="14">
        <v>121</v>
      </c>
      <c r="M7" s="15">
        <v>53.303144842400002</v>
      </c>
      <c r="N7" s="15">
        <v>125.28070323865001</v>
      </c>
      <c r="O7" s="15">
        <v>142.98205019238176</v>
      </c>
      <c r="P7" s="15">
        <v>142.1665708364514</v>
      </c>
      <c r="Q7" s="15">
        <v>135</v>
      </c>
      <c r="R7" s="1"/>
      <c r="S7" s="1"/>
      <c r="T7" s="1"/>
      <c r="U7" s="1"/>
      <c r="V7" s="16"/>
      <c r="W7" s="17"/>
      <c r="X7"/>
      <c r="Y7"/>
      <c r="Z7"/>
    </row>
    <row r="8" spans="1:26" x14ac:dyDescent="0.35">
      <c r="A8" s="14" t="s">
        <v>13</v>
      </c>
      <c r="B8" s="14"/>
      <c r="C8" s="14"/>
      <c r="D8" s="14"/>
      <c r="E8" s="14"/>
      <c r="F8" s="14"/>
      <c r="G8" s="15"/>
      <c r="H8" s="15"/>
      <c r="I8" s="15"/>
      <c r="J8" s="15"/>
      <c r="K8" s="15">
        <v>1.1000000000000001</v>
      </c>
      <c r="L8" s="15">
        <v>29.9</v>
      </c>
      <c r="M8" s="15">
        <v>27.507000000000001</v>
      </c>
      <c r="N8" s="15">
        <v>8.3062199592000017</v>
      </c>
      <c r="O8" s="15">
        <v>14.536358802700001</v>
      </c>
      <c r="P8" s="15">
        <v>0</v>
      </c>
      <c r="Q8" s="15">
        <v>0</v>
      </c>
      <c r="R8" s="1"/>
      <c r="S8" s="1"/>
      <c r="T8" s="1"/>
      <c r="U8" s="1"/>
      <c r="V8" s="16"/>
      <c r="W8" s="17"/>
      <c r="X8"/>
      <c r="Y8"/>
      <c r="Z8"/>
    </row>
    <row r="9" spans="1:26" x14ac:dyDescent="0.35">
      <c r="A9" s="18" t="s">
        <v>14</v>
      </c>
      <c r="B9" s="18">
        <v>457</v>
      </c>
      <c r="C9" s="18">
        <v>342</v>
      </c>
      <c r="D9" s="18">
        <v>342</v>
      </c>
      <c r="E9" s="18">
        <v>369</v>
      </c>
      <c r="F9" s="18">
        <v>335</v>
      </c>
      <c r="G9" s="19">
        <v>298.39999999999998</v>
      </c>
      <c r="H9" s="19">
        <v>269.60000000000002</v>
      </c>
      <c r="I9" s="19">
        <v>254</v>
      </c>
      <c r="J9" s="19">
        <v>240</v>
      </c>
      <c r="K9" s="19">
        <v>219.07891799999999</v>
      </c>
      <c r="L9" s="14">
        <v>187</v>
      </c>
      <c r="M9" s="15">
        <v>183.95488196046603</v>
      </c>
      <c r="N9" s="15">
        <v>145.19561000000002</v>
      </c>
      <c r="O9" s="15">
        <v>140.54086500000005</v>
      </c>
      <c r="P9" s="15">
        <v>146.953</v>
      </c>
      <c r="Q9" s="15">
        <v>129</v>
      </c>
      <c r="R9" s="1"/>
      <c r="S9" s="1"/>
      <c r="T9" s="1"/>
      <c r="U9" s="1"/>
      <c r="V9" s="16"/>
      <c r="W9" s="17"/>
      <c r="X9"/>
      <c r="Y9"/>
      <c r="Z9"/>
    </row>
    <row r="10" spans="1:26" ht="15" thickBot="1" x14ac:dyDescent="0.4">
      <c r="A10" s="20" t="s">
        <v>15</v>
      </c>
      <c r="B10" s="20">
        <f t="shared" ref="B10:I10" si="0">SUM(B4:B9)</f>
        <v>1285</v>
      </c>
      <c r="C10" s="20">
        <f t="shared" si="0"/>
        <v>1213</v>
      </c>
      <c r="D10" s="20">
        <f t="shared" si="0"/>
        <v>1258</v>
      </c>
      <c r="E10" s="20">
        <f t="shared" si="0"/>
        <v>1359</v>
      </c>
      <c r="F10" s="20">
        <f t="shared" si="0"/>
        <v>1363</v>
      </c>
      <c r="G10" s="21">
        <f t="shared" si="0"/>
        <v>1387</v>
      </c>
      <c r="H10" s="21">
        <f t="shared" si="0"/>
        <v>1472.9393432604497</v>
      </c>
      <c r="I10" s="21">
        <f t="shared" si="0"/>
        <v>1589</v>
      </c>
      <c r="J10" s="21">
        <f>SUM(J4:J9)</f>
        <v>1686</v>
      </c>
      <c r="K10" s="22">
        <f>SUM(K4:K9)</f>
        <v>1784.2841512723983</v>
      </c>
      <c r="L10" s="21">
        <f>SUM(L4:L9)</f>
        <v>1938.9</v>
      </c>
      <c r="M10" s="21">
        <v>9.361283331074528</v>
      </c>
      <c r="N10" s="21">
        <v>2068.3419456180841</v>
      </c>
      <c r="O10" s="21">
        <v>2043.5634163345437</v>
      </c>
      <c r="P10" s="21">
        <f>SUM(P4:P9)</f>
        <v>2115.4284903054345</v>
      </c>
      <c r="Q10" s="21">
        <v>2161</v>
      </c>
      <c r="R10" s="1"/>
      <c r="S10" s="1"/>
      <c r="T10" s="1"/>
      <c r="U10" s="1"/>
      <c r="V10" s="1"/>
      <c r="W10" s="1"/>
      <c r="X10"/>
      <c r="Y10"/>
      <c r="Z10"/>
    </row>
    <row r="11" spans="1:26" x14ac:dyDescent="0.35">
      <c r="A11" s="16"/>
      <c r="B11" s="16"/>
      <c r="C11" s="16"/>
      <c r="D11" s="16"/>
      <c r="E11" s="16"/>
      <c r="F11" s="16"/>
      <c r="G11" s="1"/>
      <c r="H11" s="1"/>
      <c r="I11" s="1"/>
      <c r="J11" s="1"/>
      <c r="K11" s="1"/>
      <c r="L11" s="1"/>
      <c r="M11" s="1"/>
      <c r="N11" s="1"/>
      <c r="O11" s="1"/>
      <c r="P11" s="1"/>
      <c r="Q11" s="1"/>
      <c r="R11" s="1"/>
      <c r="S11" s="1"/>
      <c r="T11" s="1"/>
      <c r="U11" s="1"/>
      <c r="V11" s="1"/>
      <c r="W11" s="1"/>
      <c r="X11"/>
      <c r="Y11"/>
      <c r="Z11"/>
    </row>
    <row r="12" spans="1:26" x14ac:dyDescent="0.35">
      <c r="A12" s="1"/>
      <c r="B12" s="1"/>
      <c r="C12" s="1"/>
      <c r="D12" s="1"/>
      <c r="E12" s="1"/>
      <c r="F12" s="1"/>
      <c r="G12" s="1"/>
      <c r="H12" s="1"/>
      <c r="I12" s="1"/>
      <c r="J12" s="1"/>
      <c r="K12" s="1"/>
      <c r="L12" s="1"/>
      <c r="M12" s="1"/>
      <c r="N12" s="1"/>
      <c r="O12" s="1"/>
      <c r="P12" s="1"/>
      <c r="Q12" s="1"/>
      <c r="R12" s="1"/>
      <c r="S12" s="1"/>
      <c r="T12" s="1"/>
      <c r="U12" s="1"/>
      <c r="V12" s="1"/>
      <c r="W12" s="1"/>
      <c r="X12"/>
      <c r="Y12"/>
      <c r="Z12"/>
    </row>
    <row r="13" spans="1:26" x14ac:dyDescent="0.35">
      <c r="A13" s="1"/>
      <c r="B13" s="1"/>
      <c r="C13" s="1"/>
      <c r="D13" s="1"/>
      <c r="E13" s="1"/>
      <c r="F13" s="1"/>
      <c r="G13" s="1"/>
      <c r="H13" s="1"/>
      <c r="I13" s="1"/>
      <c r="J13" s="1"/>
      <c r="K13" s="1"/>
      <c r="L13" s="1"/>
      <c r="M13" s="1"/>
      <c r="N13" s="1"/>
      <c r="O13" s="1"/>
      <c r="P13" s="1"/>
      <c r="Q13" s="1"/>
      <c r="R13" s="1"/>
      <c r="S13" s="1"/>
      <c r="T13" s="1"/>
      <c r="U13" s="1"/>
      <c r="V13" s="1"/>
      <c r="W13" s="1"/>
      <c r="X13"/>
      <c r="Y13"/>
      <c r="Z13"/>
    </row>
    <row r="14" spans="1:26" x14ac:dyDescent="0.35">
      <c r="A14" s="1"/>
      <c r="B14" s="1"/>
      <c r="C14" s="1"/>
      <c r="D14" s="1"/>
      <c r="E14" s="1"/>
      <c r="F14" s="1"/>
      <c r="G14" s="1"/>
      <c r="H14" s="1"/>
      <c r="I14" s="1"/>
      <c r="J14" s="1"/>
      <c r="K14" s="1"/>
      <c r="L14" s="1"/>
      <c r="M14" s="1"/>
      <c r="N14" s="1"/>
      <c r="O14" s="1"/>
      <c r="P14" s="1"/>
      <c r="Q14" s="1"/>
      <c r="R14" s="1"/>
      <c r="S14" s="1"/>
      <c r="T14" s="1"/>
      <c r="U14" s="1"/>
      <c r="V14" s="1"/>
      <c r="W14" s="1"/>
      <c r="X14"/>
      <c r="Y14"/>
      <c r="Z14"/>
    </row>
    <row r="15" spans="1:26" x14ac:dyDescent="0.35">
      <c r="A15" s="1"/>
      <c r="B15" s="1"/>
      <c r="C15" s="1"/>
      <c r="D15" s="1"/>
      <c r="E15" s="1"/>
      <c r="F15" s="1"/>
      <c r="G15" s="1"/>
      <c r="H15" s="1"/>
      <c r="I15" s="1"/>
      <c r="J15" s="1"/>
      <c r="K15" s="1"/>
      <c r="L15" s="1"/>
      <c r="M15" s="1"/>
      <c r="N15" s="1"/>
      <c r="O15" s="1"/>
      <c r="P15" s="1"/>
      <c r="Q15" s="1"/>
      <c r="R15" s="1"/>
      <c r="S15" s="1"/>
      <c r="T15" s="1"/>
      <c r="U15" s="1"/>
      <c r="V15" s="1"/>
      <c r="W15" s="1"/>
      <c r="X15"/>
      <c r="Y15"/>
      <c r="Z15"/>
    </row>
    <row r="16" spans="1:26" x14ac:dyDescent="0.35">
      <c r="A16" s="1"/>
      <c r="B16" s="1"/>
      <c r="C16" s="1"/>
      <c r="D16" s="1"/>
      <c r="E16" s="1"/>
      <c r="F16" s="1"/>
      <c r="G16" s="1"/>
      <c r="H16" s="1"/>
      <c r="I16" s="1"/>
      <c r="J16" s="1"/>
      <c r="K16" s="1"/>
      <c r="L16" s="1"/>
      <c r="M16" s="1"/>
      <c r="N16" s="1"/>
      <c r="O16" s="1"/>
      <c r="P16" s="1"/>
      <c r="Q16" s="1"/>
      <c r="R16" s="1"/>
      <c r="S16" s="1"/>
      <c r="T16" s="1"/>
      <c r="U16" s="1"/>
      <c r="V16" s="1"/>
      <c r="W16" s="1"/>
      <c r="X16"/>
      <c r="Y16"/>
      <c r="Z16"/>
    </row>
    <row r="17" spans="1:26" x14ac:dyDescent="0.35">
      <c r="A17" s="1"/>
      <c r="B17" s="1"/>
      <c r="C17" s="1"/>
      <c r="D17" s="1"/>
      <c r="E17" s="1"/>
      <c r="F17" s="1"/>
      <c r="G17" s="1"/>
      <c r="H17" s="1"/>
      <c r="I17" s="1"/>
      <c r="J17" s="1"/>
      <c r="K17" s="1"/>
      <c r="L17" s="1"/>
      <c r="M17" s="1"/>
      <c r="N17" s="1"/>
      <c r="O17" s="1"/>
      <c r="P17" s="1"/>
      <c r="Q17" s="1"/>
      <c r="R17" s="1"/>
      <c r="S17" s="1"/>
      <c r="T17" s="1"/>
      <c r="U17" s="1"/>
      <c r="V17" s="1"/>
      <c r="W17" s="1"/>
      <c r="X17"/>
      <c r="Y17"/>
      <c r="Z17"/>
    </row>
    <row r="18" spans="1:26" x14ac:dyDescent="0.35">
      <c r="A18" s="1"/>
      <c r="B18" s="1"/>
      <c r="C18" s="1"/>
      <c r="D18" s="1"/>
      <c r="E18" s="1"/>
      <c r="F18" s="1"/>
      <c r="G18" s="1"/>
      <c r="H18" s="1"/>
      <c r="I18" s="1"/>
      <c r="J18" s="1"/>
      <c r="K18" s="1"/>
      <c r="L18" s="1"/>
      <c r="M18" s="1"/>
      <c r="N18" s="1"/>
      <c r="O18" s="1"/>
      <c r="P18" s="1"/>
      <c r="Q18" s="1"/>
      <c r="R18" s="1"/>
      <c r="S18" s="1"/>
      <c r="T18" s="1"/>
      <c r="U18" s="1"/>
      <c r="V18" s="1"/>
      <c r="W18" s="1"/>
      <c r="X18"/>
      <c r="Y18"/>
      <c r="Z18"/>
    </row>
    <row r="19" spans="1:26" x14ac:dyDescent="0.35">
      <c r="A19" s="1"/>
      <c r="B19" s="1"/>
      <c r="C19" s="1"/>
      <c r="D19" s="1"/>
      <c r="E19" s="1"/>
      <c r="F19" s="1"/>
      <c r="G19" s="1"/>
      <c r="H19" s="1"/>
      <c r="I19" s="1"/>
      <c r="J19" s="1"/>
      <c r="K19" s="1"/>
      <c r="L19" s="1"/>
      <c r="M19" s="1"/>
      <c r="N19" s="1"/>
      <c r="O19" s="1"/>
      <c r="P19" s="1"/>
      <c r="Q19" s="1"/>
      <c r="R19" s="1"/>
      <c r="S19" s="1"/>
      <c r="T19" s="1"/>
      <c r="U19" s="1"/>
      <c r="V19" s="1"/>
      <c r="W19" s="1"/>
      <c r="X19"/>
      <c r="Y19"/>
      <c r="Z19"/>
    </row>
    <row r="20" spans="1:26" x14ac:dyDescent="0.35">
      <c r="A20" s="1"/>
      <c r="B20" s="1"/>
      <c r="C20" s="1"/>
      <c r="D20" s="1"/>
      <c r="E20" s="1"/>
      <c r="F20" s="1"/>
      <c r="G20" s="1"/>
      <c r="H20" s="1"/>
      <c r="I20" s="1"/>
      <c r="J20" s="1"/>
      <c r="K20" s="1"/>
      <c r="L20" s="1"/>
      <c r="M20" s="1"/>
      <c r="N20" s="1"/>
      <c r="O20" s="1"/>
      <c r="P20" s="1"/>
      <c r="Q20" s="1"/>
      <c r="R20" s="1"/>
      <c r="S20" s="1"/>
      <c r="T20" s="1"/>
      <c r="U20" s="1"/>
      <c r="V20" s="1"/>
      <c r="W20" s="1"/>
      <c r="X20"/>
      <c r="Y20"/>
      <c r="Z20"/>
    </row>
    <row r="21" spans="1:26" x14ac:dyDescent="0.35">
      <c r="A21" s="1"/>
      <c r="B21" s="1"/>
      <c r="C21" s="1"/>
      <c r="D21" s="1"/>
      <c r="E21" s="1"/>
      <c r="F21" s="1"/>
      <c r="G21" s="1"/>
      <c r="H21" s="1"/>
      <c r="I21" s="1"/>
      <c r="J21" s="1"/>
      <c r="K21" s="1"/>
      <c r="L21" s="1"/>
      <c r="M21" s="1"/>
      <c r="N21" s="1"/>
      <c r="O21" s="1"/>
      <c r="P21" s="1"/>
      <c r="Q21" s="1"/>
      <c r="R21" s="1"/>
      <c r="S21" s="1"/>
      <c r="T21" s="1"/>
      <c r="U21" s="1"/>
      <c r="V21" s="1"/>
      <c r="W21" s="1"/>
      <c r="X21"/>
      <c r="Y21"/>
      <c r="Z21"/>
    </row>
    <row r="22" spans="1:26" x14ac:dyDescent="0.35">
      <c r="A22" s="1"/>
      <c r="B22" s="1"/>
      <c r="C22" s="1"/>
      <c r="D22" s="1"/>
      <c r="E22" s="1"/>
      <c r="F22" s="1"/>
      <c r="G22" s="1"/>
      <c r="H22" s="1"/>
      <c r="I22" s="1"/>
      <c r="J22" s="1"/>
      <c r="K22" s="1"/>
      <c r="L22" s="1"/>
      <c r="M22" s="1"/>
      <c r="N22" s="1"/>
      <c r="O22" s="1"/>
      <c r="P22" s="1"/>
      <c r="Q22" s="1"/>
      <c r="R22" s="1"/>
      <c r="S22" s="1"/>
      <c r="T22" s="1"/>
      <c r="U22" s="1"/>
      <c r="V22" s="1"/>
      <c r="W22" s="1"/>
      <c r="X22"/>
      <c r="Y22"/>
      <c r="Z22"/>
    </row>
    <row r="23" spans="1:26" x14ac:dyDescent="0.35">
      <c r="A23" s="1"/>
      <c r="B23" s="1"/>
      <c r="C23" s="1"/>
      <c r="D23" s="1"/>
      <c r="E23" s="1"/>
      <c r="F23" s="1"/>
      <c r="G23" s="1"/>
      <c r="H23" s="1"/>
      <c r="I23" s="1"/>
      <c r="J23" s="1"/>
      <c r="K23" s="1"/>
      <c r="L23" s="1"/>
      <c r="M23" s="1"/>
      <c r="N23" s="1"/>
      <c r="O23" s="1"/>
      <c r="P23" s="1"/>
      <c r="Q23" s="1"/>
      <c r="R23" s="1"/>
      <c r="S23" s="1"/>
      <c r="T23" s="1"/>
      <c r="U23" s="1"/>
      <c r="V23" s="1"/>
      <c r="W23" s="1"/>
      <c r="X23"/>
      <c r="Y23"/>
      <c r="Z23"/>
    </row>
    <row r="24" spans="1:26" x14ac:dyDescent="0.35">
      <c r="A24" s="1"/>
      <c r="B24" s="1"/>
      <c r="C24" s="1"/>
      <c r="D24" s="1"/>
      <c r="E24" s="1"/>
      <c r="F24" s="1"/>
      <c r="G24" s="1"/>
      <c r="H24" s="1"/>
      <c r="I24" s="1"/>
      <c r="J24" s="1"/>
      <c r="K24" s="1"/>
      <c r="L24" s="1"/>
      <c r="M24" s="1"/>
      <c r="N24" s="1"/>
      <c r="O24" s="1"/>
      <c r="P24" s="1"/>
      <c r="Q24" s="1"/>
      <c r="R24" s="1"/>
      <c r="S24" s="1"/>
      <c r="T24" s="1"/>
      <c r="U24" s="1"/>
      <c r="V24" s="1"/>
      <c r="W24" s="1"/>
      <c r="X24"/>
      <c r="Y24"/>
      <c r="Z24"/>
    </row>
    <row r="25" spans="1:26" x14ac:dyDescent="0.35">
      <c r="A25" s="1"/>
      <c r="B25" s="1"/>
      <c r="C25" s="1"/>
      <c r="D25" s="1"/>
      <c r="E25" s="1"/>
      <c r="F25" s="1"/>
      <c r="G25" s="1"/>
      <c r="H25" s="1"/>
      <c r="I25" s="1"/>
      <c r="J25" s="1"/>
      <c r="K25" s="1"/>
      <c r="L25" s="1"/>
      <c r="M25" s="1"/>
      <c r="N25" s="1"/>
      <c r="O25" s="1"/>
      <c r="P25" s="1"/>
      <c r="Q25" s="1"/>
      <c r="R25" s="1"/>
      <c r="S25" s="1"/>
      <c r="T25" s="1"/>
      <c r="U25" s="1"/>
      <c r="V25" s="1"/>
      <c r="W25" s="1"/>
      <c r="X25"/>
      <c r="Y25"/>
      <c r="Z25"/>
    </row>
    <row r="26" spans="1:26" x14ac:dyDescent="0.35">
      <c r="A26" s="1"/>
      <c r="B26" s="1"/>
      <c r="C26" s="1"/>
      <c r="D26" s="1"/>
      <c r="E26" s="1"/>
      <c r="F26" s="1"/>
      <c r="G26" s="1"/>
      <c r="H26" s="1"/>
      <c r="I26" s="1"/>
      <c r="J26" s="1"/>
      <c r="K26" s="1"/>
      <c r="L26" s="1"/>
      <c r="M26" s="1"/>
      <c r="N26" s="1"/>
      <c r="O26" s="1"/>
      <c r="P26" s="1"/>
      <c r="Q26" s="1"/>
      <c r="R26" s="1"/>
      <c r="S26" s="1"/>
      <c r="T26" s="1"/>
      <c r="U26" s="1"/>
      <c r="V26" s="1"/>
      <c r="W26" s="1"/>
      <c r="X26"/>
      <c r="Y26"/>
      <c r="Z26"/>
    </row>
    <row r="27" spans="1:26" x14ac:dyDescent="0.35">
      <c r="A27" s="1"/>
      <c r="B27" s="1"/>
      <c r="C27" s="1"/>
      <c r="D27" s="1"/>
      <c r="E27" s="1"/>
      <c r="F27" s="1"/>
      <c r="G27" s="1"/>
      <c r="H27" s="1"/>
      <c r="I27" s="1"/>
      <c r="J27" s="1"/>
      <c r="K27" s="1"/>
      <c r="L27" s="1"/>
      <c r="M27" s="1"/>
      <c r="N27" s="1"/>
      <c r="O27" s="1"/>
      <c r="P27" s="1"/>
      <c r="Q27" s="1"/>
      <c r="R27" s="1"/>
      <c r="S27" s="1"/>
      <c r="T27" s="1"/>
      <c r="U27" s="1"/>
      <c r="V27" s="1"/>
      <c r="W27" s="1"/>
      <c r="X27"/>
      <c r="Y27"/>
      <c r="Z27"/>
    </row>
    <row r="28" spans="1:26" x14ac:dyDescent="0.35">
      <c r="A28" s="1"/>
      <c r="B28" s="1"/>
      <c r="C28" s="1"/>
      <c r="D28" s="1"/>
      <c r="E28" s="1"/>
      <c r="F28" s="1"/>
      <c r="G28" s="1"/>
      <c r="H28" s="1"/>
      <c r="I28" s="1"/>
      <c r="J28" s="1"/>
      <c r="K28" s="1"/>
      <c r="L28" s="1"/>
      <c r="M28" s="1"/>
      <c r="N28" s="1"/>
      <c r="O28" s="1"/>
      <c r="P28" s="1"/>
      <c r="Q28" s="1"/>
      <c r="R28" s="1"/>
      <c r="S28" s="1"/>
      <c r="T28" s="1"/>
      <c r="U28" s="1"/>
      <c r="V28" s="1"/>
      <c r="W28" s="1"/>
      <c r="X28"/>
      <c r="Y28"/>
      <c r="Z28"/>
    </row>
    <row r="29" spans="1:26" x14ac:dyDescent="0.35">
      <c r="A29" s="1"/>
      <c r="B29" s="1"/>
      <c r="C29" s="1"/>
      <c r="D29" s="1"/>
      <c r="E29" s="1"/>
      <c r="F29" s="1"/>
      <c r="G29" s="1"/>
      <c r="H29" s="1"/>
      <c r="I29" s="1"/>
      <c r="J29" s="1"/>
      <c r="K29" s="1"/>
      <c r="L29" s="1"/>
      <c r="M29" s="1"/>
      <c r="N29" s="1"/>
      <c r="O29" s="1"/>
      <c r="P29" s="1"/>
      <c r="Q29" s="1"/>
      <c r="R29" s="1"/>
      <c r="S29" s="1"/>
      <c r="T29" s="1"/>
      <c r="U29" s="1"/>
      <c r="V29" s="1"/>
      <c r="W29" s="1"/>
      <c r="X29"/>
      <c r="Y29"/>
      <c r="Z29"/>
    </row>
    <row r="30" spans="1:26" x14ac:dyDescent="0.35">
      <c r="A30" s="1"/>
      <c r="B30" s="1"/>
      <c r="C30" s="1"/>
      <c r="D30" s="1"/>
      <c r="E30" s="1"/>
      <c r="F30" s="1"/>
      <c r="G30" s="1"/>
      <c r="H30" s="1"/>
      <c r="I30" s="1"/>
      <c r="J30" s="1"/>
      <c r="K30" s="1"/>
      <c r="L30" s="1"/>
      <c r="M30" s="1"/>
      <c r="N30" s="1"/>
      <c r="O30" s="1"/>
      <c r="P30" s="1"/>
      <c r="Q30" s="1"/>
      <c r="R30" s="1"/>
      <c r="S30" s="1"/>
      <c r="T30" s="1"/>
      <c r="U30" s="1"/>
      <c r="V30" s="1"/>
      <c r="W30" s="1"/>
      <c r="X30"/>
      <c r="Y30"/>
      <c r="Z30"/>
    </row>
    <row r="31" spans="1:26" x14ac:dyDescent="0.35">
      <c r="A31" s="1"/>
      <c r="B31" s="1"/>
      <c r="C31" s="1"/>
      <c r="D31" s="1"/>
      <c r="E31" s="1"/>
      <c r="F31" s="1"/>
      <c r="G31" s="1"/>
      <c r="H31" s="1"/>
      <c r="I31" s="1"/>
      <c r="J31" s="1"/>
      <c r="K31" s="1"/>
      <c r="L31" s="1"/>
      <c r="M31" s="1"/>
      <c r="N31" s="1"/>
      <c r="O31" s="1"/>
      <c r="P31" s="1"/>
      <c r="Q31" s="1"/>
      <c r="R31" s="1"/>
      <c r="S31" s="1"/>
      <c r="T31" s="1"/>
      <c r="U31" s="1"/>
      <c r="V31" s="1"/>
      <c r="W31" s="1"/>
      <c r="X31"/>
      <c r="Y31"/>
      <c r="Z31"/>
    </row>
    <row r="32" spans="1:26" x14ac:dyDescent="0.35">
      <c r="A32" s="1"/>
      <c r="B32" s="1"/>
      <c r="C32" s="1"/>
      <c r="D32" s="1"/>
      <c r="E32" s="1"/>
      <c r="F32" s="1"/>
      <c r="G32" s="1"/>
      <c r="H32" s="1"/>
      <c r="I32" s="1"/>
      <c r="J32" s="1"/>
      <c r="K32" s="16"/>
      <c r="L32" s="1"/>
      <c r="M32" s="1"/>
      <c r="N32" s="1"/>
      <c r="O32" s="1"/>
      <c r="P32" s="1"/>
      <c r="Q32" s="1"/>
      <c r="R32" s="1"/>
      <c r="S32" s="1"/>
      <c r="T32" s="1"/>
      <c r="U32" s="1"/>
      <c r="V32" s="1"/>
      <c r="W32" s="1"/>
      <c r="X32"/>
      <c r="Y32"/>
      <c r="Z32"/>
    </row>
    <row r="33" spans="1:26" x14ac:dyDescent="0.35">
      <c r="A33" s="1"/>
      <c r="B33" s="1"/>
      <c r="C33" s="1"/>
      <c r="D33" s="1"/>
      <c r="E33" s="1"/>
      <c r="F33" s="1"/>
      <c r="G33" s="1"/>
      <c r="H33" s="1"/>
      <c r="I33" s="1"/>
      <c r="J33" s="1"/>
      <c r="K33" s="1"/>
      <c r="L33" s="1"/>
      <c r="M33" s="1"/>
      <c r="N33" s="1"/>
      <c r="O33" s="1"/>
      <c r="P33" s="1"/>
      <c r="Q33" s="1"/>
      <c r="R33" s="1"/>
      <c r="S33" s="1"/>
      <c r="T33" s="1"/>
      <c r="U33" s="1"/>
      <c r="V33" s="1"/>
      <c r="W33" s="1"/>
      <c r="X33"/>
      <c r="Y33"/>
      <c r="Z33"/>
    </row>
    <row r="34" spans="1:26" x14ac:dyDescent="0.35">
      <c r="A34" s="1"/>
      <c r="B34" s="1"/>
      <c r="C34" s="1"/>
      <c r="D34" s="1"/>
      <c r="E34" s="1"/>
      <c r="F34" s="1"/>
      <c r="G34" s="1"/>
      <c r="H34" s="1"/>
      <c r="I34" s="1"/>
      <c r="J34" s="1"/>
      <c r="K34" s="1"/>
      <c r="L34" s="1"/>
      <c r="M34" s="1"/>
      <c r="N34" s="1"/>
      <c r="O34" s="1"/>
      <c r="P34" s="1"/>
      <c r="Q34" s="1"/>
      <c r="R34" s="1"/>
      <c r="S34" s="1"/>
      <c r="T34" s="1"/>
      <c r="U34" s="1"/>
      <c r="V34" s="1"/>
      <c r="W34" s="1"/>
      <c r="X34"/>
      <c r="Y34"/>
      <c r="Z34"/>
    </row>
    <row r="35" spans="1:26" x14ac:dyDescent="0.35">
      <c r="A35" s="1"/>
      <c r="B35" s="1"/>
      <c r="C35" s="1"/>
      <c r="D35" s="1"/>
      <c r="E35" s="1"/>
      <c r="F35" s="1"/>
      <c r="G35" s="1"/>
      <c r="H35" s="1"/>
      <c r="I35" s="1"/>
      <c r="J35" s="1"/>
      <c r="K35" s="1"/>
      <c r="L35" s="1"/>
      <c r="M35" s="1"/>
      <c r="N35" s="1"/>
      <c r="O35" s="1"/>
      <c r="P35" s="1"/>
      <c r="Q35" s="1"/>
      <c r="R35" s="1"/>
      <c r="S35" s="1"/>
      <c r="T35" s="1"/>
      <c r="U35" s="1"/>
      <c r="V35" s="1"/>
      <c r="W35" s="1"/>
      <c r="X35"/>
      <c r="Y35"/>
      <c r="Z35"/>
    </row>
    <row r="36" spans="1:26" x14ac:dyDescent="0.35">
      <c r="A36" s="8" t="s">
        <v>18</v>
      </c>
      <c r="B36" s="1"/>
      <c r="C36" s="1"/>
      <c r="D36" s="1"/>
      <c r="E36" s="1"/>
      <c r="F36" s="1"/>
      <c r="G36" s="1"/>
      <c r="H36" s="1"/>
      <c r="I36" s="1"/>
      <c r="J36" s="1"/>
      <c r="K36" s="1"/>
      <c r="L36" s="1"/>
      <c r="M36" s="1"/>
      <c r="N36" s="1"/>
      <c r="O36" s="1"/>
      <c r="P36" s="1"/>
      <c r="Q36" s="1"/>
      <c r="R36" s="1"/>
      <c r="S36" s="1"/>
      <c r="T36" s="1"/>
      <c r="U36" s="1"/>
      <c r="V36" s="1"/>
      <c r="W36" s="1"/>
      <c r="X36"/>
      <c r="Y36"/>
      <c r="Z36"/>
    </row>
    <row r="37" spans="1:26" x14ac:dyDescent="0.35">
      <c r="A37" s="8" t="s">
        <v>16</v>
      </c>
      <c r="B37" s="1"/>
      <c r="C37" s="1"/>
      <c r="D37" s="1"/>
      <c r="E37" s="1"/>
      <c r="F37" s="1"/>
      <c r="G37" s="1"/>
      <c r="H37" s="1"/>
      <c r="I37" s="1"/>
      <c r="J37" s="1"/>
      <c r="K37" s="1"/>
      <c r="L37" s="1"/>
      <c r="M37" s="1"/>
      <c r="N37" s="1"/>
      <c r="O37" s="1"/>
      <c r="P37" s="1"/>
      <c r="Q37" s="1"/>
      <c r="R37" s="1"/>
      <c r="S37" s="1"/>
      <c r="T37" s="1"/>
      <c r="U37" s="1"/>
      <c r="V37" s="1"/>
      <c r="W37" s="1"/>
      <c r="X37"/>
      <c r="Y37"/>
      <c r="Z37"/>
    </row>
    <row r="38" spans="1:26" x14ac:dyDescent="0.35">
      <c r="A38" s="8" t="s">
        <v>17</v>
      </c>
      <c r="B38" s="1"/>
      <c r="C38" s="1"/>
      <c r="D38" s="1"/>
      <c r="E38" s="1"/>
      <c r="F38" s="1"/>
      <c r="G38" s="1"/>
      <c r="H38" s="1"/>
      <c r="I38" s="1"/>
      <c r="J38" s="1"/>
      <c r="K38" s="1"/>
      <c r="L38" s="1"/>
      <c r="M38" s="1"/>
      <c r="N38" s="1"/>
      <c r="O38" s="1"/>
      <c r="P38" s="1"/>
      <c r="Q38" s="1"/>
      <c r="R38" s="1"/>
      <c r="S38" s="1"/>
      <c r="T38" s="1"/>
      <c r="U38" s="1"/>
      <c r="V38" s="1"/>
      <c r="W38" s="1"/>
      <c r="X38"/>
      <c r="Y38"/>
      <c r="Z38"/>
    </row>
    <row r="39" spans="1:26" x14ac:dyDescent="0.35">
      <c r="A39" s="1"/>
      <c r="B39" s="1"/>
      <c r="C39" s="1"/>
      <c r="D39" s="1"/>
      <c r="E39" s="1"/>
      <c r="F39" s="1"/>
      <c r="G39" s="1"/>
      <c r="H39" s="1"/>
      <c r="I39" s="1"/>
      <c r="J39" s="1"/>
      <c r="K39" s="1"/>
      <c r="L39" s="1"/>
      <c r="M39" s="1"/>
      <c r="N39" s="1"/>
      <c r="O39" s="1"/>
      <c r="P39" s="1"/>
      <c r="Q39" s="1"/>
      <c r="R39" s="1"/>
      <c r="S39" s="1"/>
      <c r="T39" s="1"/>
      <c r="U39" s="1"/>
      <c r="V39" s="1"/>
      <c r="W39" s="1"/>
      <c r="X39"/>
      <c r="Y39"/>
      <c r="Z39"/>
    </row>
    <row r="40" spans="1:26" x14ac:dyDescent="0.35">
      <c r="A40" s="8"/>
      <c r="B40" s="8"/>
      <c r="C40" s="8"/>
      <c r="D40" s="8"/>
      <c r="E40" s="8"/>
      <c r="F40" s="8"/>
      <c r="G40" s="8"/>
      <c r="H40" s="8"/>
      <c r="I40" s="8"/>
      <c r="J40" s="8"/>
      <c r="K40" s="8"/>
      <c r="L40" s="8"/>
      <c r="M40" s="8"/>
      <c r="N40" s="8"/>
      <c r="O40" s="8"/>
      <c r="P40" s="8"/>
      <c r="Q40" s="8"/>
      <c r="R40" s="8"/>
      <c r="S40" s="8"/>
      <c r="T40" s="8"/>
      <c r="U40" s="8"/>
      <c r="V40" s="8"/>
      <c r="W40" s="8"/>
    </row>
    <row r="41" spans="1:26" x14ac:dyDescent="0.35">
      <c r="A41" s="8"/>
      <c r="B41" s="8"/>
      <c r="C41" s="8"/>
      <c r="D41" s="8"/>
      <c r="E41" s="8"/>
      <c r="F41" s="8"/>
      <c r="G41" s="8"/>
      <c r="H41" s="8"/>
      <c r="I41" s="8"/>
      <c r="J41" s="8"/>
      <c r="K41" s="8"/>
      <c r="L41" s="8"/>
      <c r="M41" s="8"/>
      <c r="N41" s="8"/>
      <c r="O41" s="8"/>
      <c r="P41" s="8"/>
      <c r="Q41" s="8"/>
      <c r="R41" s="8"/>
      <c r="S41" s="8"/>
      <c r="T41" s="8"/>
      <c r="U41" s="8"/>
      <c r="V41" s="8"/>
      <c r="W41" s="8"/>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C2CED-3DE7-44D0-937D-4252E99F34FF}">
  <dimension ref="A1:T37"/>
  <sheetViews>
    <sheetView zoomScaleNormal="100" workbookViewId="0">
      <selection activeCell="J4" sqref="J4"/>
    </sheetView>
  </sheetViews>
  <sheetFormatPr defaultRowHeight="14.5" x14ac:dyDescent="0.35"/>
  <cols>
    <col min="1" max="1" width="8.7265625" style="9" customWidth="1"/>
    <col min="2" max="16384" width="8.7265625" style="9"/>
  </cols>
  <sheetData>
    <row r="1" spans="1:20" x14ac:dyDescent="0.35">
      <c r="A1" s="23" t="s">
        <v>19</v>
      </c>
      <c r="B1" s="8"/>
      <c r="C1" s="8"/>
      <c r="D1" s="8"/>
      <c r="E1" s="8"/>
      <c r="F1" s="8"/>
      <c r="G1" s="8"/>
      <c r="H1" s="8"/>
      <c r="I1" s="8"/>
      <c r="J1" s="8"/>
      <c r="K1" s="8"/>
      <c r="L1" s="8"/>
      <c r="M1" s="8"/>
      <c r="N1" s="8"/>
      <c r="O1" s="8"/>
      <c r="P1" s="8"/>
      <c r="Q1" s="8"/>
      <c r="R1" s="8"/>
      <c r="S1" s="8"/>
      <c r="T1" s="8"/>
    </row>
    <row r="2" spans="1:20" x14ac:dyDescent="0.35">
      <c r="A2" s="8"/>
      <c r="B2" s="8"/>
      <c r="C2" s="8"/>
      <c r="D2" s="8"/>
      <c r="E2" s="8"/>
      <c r="F2" s="8"/>
      <c r="G2" s="8"/>
      <c r="H2" s="8"/>
      <c r="I2" s="8"/>
      <c r="J2" s="8"/>
      <c r="K2" s="8"/>
      <c r="L2" s="8"/>
      <c r="M2" s="8"/>
      <c r="N2" s="8"/>
      <c r="O2" s="8"/>
      <c r="P2" s="8"/>
      <c r="Q2" s="8"/>
      <c r="R2" s="8"/>
      <c r="S2" s="8"/>
      <c r="T2" s="8"/>
    </row>
    <row r="3" spans="1:20" x14ac:dyDescent="0.35">
      <c r="A3" s="24" t="s">
        <v>20</v>
      </c>
      <c r="B3" s="25">
        <v>2005</v>
      </c>
      <c r="C3" s="25">
        <v>2006</v>
      </c>
      <c r="D3" s="25">
        <v>2007</v>
      </c>
      <c r="E3" s="25">
        <v>2008</v>
      </c>
      <c r="F3" s="25">
        <v>2009</v>
      </c>
      <c r="G3" s="25">
        <v>2010</v>
      </c>
      <c r="H3" s="25">
        <v>2011</v>
      </c>
      <c r="I3" s="25">
        <v>2012</v>
      </c>
      <c r="J3" s="25">
        <v>2013</v>
      </c>
      <c r="K3" s="24">
        <v>2014</v>
      </c>
      <c r="L3" s="24">
        <v>2015</v>
      </c>
      <c r="M3" s="25">
        <v>2016</v>
      </c>
      <c r="N3" s="25">
        <v>2017</v>
      </c>
      <c r="O3" s="25">
        <v>2018</v>
      </c>
      <c r="P3" s="25">
        <v>2019</v>
      </c>
      <c r="Q3" s="25">
        <v>2020</v>
      </c>
      <c r="R3" s="1"/>
      <c r="S3" s="1"/>
      <c r="T3" s="1"/>
    </row>
    <row r="4" spans="1:20" x14ac:dyDescent="0.35">
      <c r="A4" s="14" t="s">
        <v>21</v>
      </c>
      <c r="B4" s="14">
        <v>112</v>
      </c>
      <c r="C4" s="14">
        <v>218</v>
      </c>
      <c r="D4" s="14">
        <v>303</v>
      </c>
      <c r="E4" s="14">
        <v>355</v>
      </c>
      <c r="F4" s="15">
        <v>488.3</v>
      </c>
      <c r="G4" s="15">
        <v>608.48</v>
      </c>
      <c r="H4" s="15">
        <v>734</v>
      </c>
      <c r="I4" s="15">
        <v>844.85587871759469</v>
      </c>
      <c r="J4" s="15">
        <v>907</v>
      </c>
      <c r="K4" s="15">
        <v>1016.9538587519821</v>
      </c>
      <c r="L4" s="15">
        <v>1219.17559373104</v>
      </c>
      <c r="M4" s="15">
        <v>1296.0740375488772</v>
      </c>
      <c r="N4" s="15">
        <v>1311.6488451410999</v>
      </c>
      <c r="O4" s="15">
        <v>1295.7013765888</v>
      </c>
      <c r="P4" s="15">
        <v>1350.5363090885401</v>
      </c>
      <c r="Q4" s="26">
        <v>1401</v>
      </c>
      <c r="R4" s="1"/>
      <c r="S4" s="1"/>
      <c r="T4" s="1"/>
    </row>
    <row r="5" spans="1:20" x14ac:dyDescent="0.35">
      <c r="A5" s="14" t="s">
        <v>22</v>
      </c>
      <c r="B5" s="14">
        <v>687</v>
      </c>
      <c r="C5" s="14">
        <v>678</v>
      </c>
      <c r="D5" s="14">
        <v>732</v>
      </c>
      <c r="E5" s="14">
        <v>720</v>
      </c>
      <c r="F5" s="15">
        <v>666.8</v>
      </c>
      <c r="G5" s="15">
        <v>606.30999999999995</v>
      </c>
      <c r="H5" s="15">
        <v>561.6</v>
      </c>
      <c r="I5" s="15">
        <v>524.15139938034395</v>
      </c>
      <c r="J5" s="15">
        <v>521</v>
      </c>
      <c r="K5" s="15">
        <v>434.37341507797191</v>
      </c>
      <c r="L5" s="15">
        <v>387.11486312362314</v>
      </c>
      <c r="M5" s="15">
        <v>394.12520051910354</v>
      </c>
      <c r="N5" s="15">
        <v>383.6452372039239</v>
      </c>
      <c r="O5" s="15">
        <v>400.69902817975611</v>
      </c>
      <c r="P5" s="15">
        <v>397.0203240234585</v>
      </c>
      <c r="Q5" s="26">
        <v>400</v>
      </c>
      <c r="R5" s="1"/>
      <c r="S5" s="1"/>
      <c r="T5" s="1"/>
    </row>
    <row r="6" spans="1:20" x14ac:dyDescent="0.35">
      <c r="A6" s="14" t="s">
        <v>23</v>
      </c>
      <c r="B6" s="14">
        <v>37</v>
      </c>
      <c r="C6" s="14">
        <v>99</v>
      </c>
      <c r="D6" s="14">
        <v>62</v>
      </c>
      <c r="E6" s="14">
        <v>59</v>
      </c>
      <c r="F6" s="15">
        <v>63.6</v>
      </c>
      <c r="G6" s="15">
        <v>56.35</v>
      </c>
      <c r="H6" s="15">
        <v>46.9</v>
      </c>
      <c r="I6" s="15">
        <v>40.678047999999997</v>
      </c>
      <c r="J6" s="15">
        <v>46</v>
      </c>
      <c r="K6" s="15">
        <v>57.686415784000005</v>
      </c>
      <c r="L6" s="15">
        <v>62.430538129999995</v>
      </c>
      <c r="M6" s="15">
        <v>54.086382896421405</v>
      </c>
      <c r="N6" s="15">
        <v>53.331079867200003</v>
      </c>
      <c r="O6" s="15">
        <v>42.6167023</v>
      </c>
      <c r="P6" s="15">
        <v>38.434482000000003</v>
      </c>
      <c r="Q6" s="26">
        <v>40</v>
      </c>
      <c r="R6" s="1"/>
      <c r="S6" s="1"/>
      <c r="T6" s="1"/>
    </row>
    <row r="7" spans="1:20" x14ac:dyDescent="0.35">
      <c r="A7" s="14" t="s">
        <v>24</v>
      </c>
      <c r="B7" s="14"/>
      <c r="C7" s="14"/>
      <c r="D7" s="14"/>
      <c r="E7" s="14"/>
      <c r="F7" s="15"/>
      <c r="G7" s="15"/>
      <c r="H7" s="15"/>
      <c r="I7" s="15"/>
      <c r="J7" s="15"/>
      <c r="K7" s="15">
        <v>75.485721999999996</v>
      </c>
      <c r="L7" s="15">
        <v>48.732999999999997</v>
      </c>
      <c r="M7" s="15">
        <v>53.303144842400002</v>
      </c>
      <c r="N7" s="15">
        <v>48.898178000000001</v>
      </c>
      <c r="O7" s="15">
        <v>52.246027138524894</v>
      </c>
      <c r="P7" s="15">
        <v>52.340108008072399</v>
      </c>
      <c r="Q7" s="26">
        <v>66</v>
      </c>
      <c r="R7" s="1"/>
      <c r="S7" s="1"/>
      <c r="T7" s="1"/>
    </row>
    <row r="8" spans="1:20" x14ac:dyDescent="0.35">
      <c r="A8" s="14" t="s">
        <v>25</v>
      </c>
      <c r="B8" s="14"/>
      <c r="C8" s="14"/>
      <c r="D8" s="14"/>
      <c r="E8" s="14"/>
      <c r="F8" s="15"/>
      <c r="G8" s="15"/>
      <c r="H8" s="15"/>
      <c r="I8" s="15"/>
      <c r="J8" s="15"/>
      <c r="K8" s="15"/>
      <c r="L8" s="15">
        <v>18.5</v>
      </c>
      <c r="M8" s="15">
        <v>27.507000000000001</v>
      </c>
      <c r="N8" s="15">
        <v>23.2410467264</v>
      </c>
      <c r="O8" s="15">
        <v>26.881344963239997</v>
      </c>
      <c r="P8" s="15">
        <v>22.930096390360003</v>
      </c>
      <c r="Q8" s="26">
        <v>4</v>
      </c>
      <c r="R8" s="1"/>
      <c r="S8" s="1"/>
      <c r="T8" s="1"/>
    </row>
    <row r="9" spans="1:20" x14ac:dyDescent="0.35">
      <c r="A9" s="14" t="s">
        <v>26</v>
      </c>
      <c r="B9" s="14">
        <v>122</v>
      </c>
      <c r="C9" s="14">
        <v>158</v>
      </c>
      <c r="D9" s="14">
        <v>140</v>
      </c>
      <c r="E9" s="14">
        <v>195</v>
      </c>
      <c r="F9" s="15">
        <v>135.4</v>
      </c>
      <c r="G9" s="15">
        <v>112.34</v>
      </c>
      <c r="H9" s="15">
        <v>114.7</v>
      </c>
      <c r="I9" s="15">
        <v>164.85289703093656</v>
      </c>
      <c r="J9" s="15">
        <v>186</v>
      </c>
      <c r="K9" s="15">
        <v>190.58146663104193</v>
      </c>
      <c r="L9" s="15">
        <v>189.61287310902668</v>
      </c>
      <c r="M9" s="15">
        <v>183.95488196046603</v>
      </c>
      <c r="N9" s="15">
        <v>203.90626926891102</v>
      </c>
      <c r="O9" s="15">
        <v>210.90942654991588</v>
      </c>
      <c r="P9" s="15">
        <v>232.32511838150168</v>
      </c>
      <c r="Q9" s="26">
        <v>242</v>
      </c>
      <c r="R9" s="1"/>
      <c r="S9" s="1"/>
      <c r="T9" s="1"/>
    </row>
    <row r="10" spans="1:20" x14ac:dyDescent="0.35">
      <c r="A10" s="18" t="s">
        <v>27</v>
      </c>
      <c r="B10" s="18">
        <v>327</v>
      </c>
      <c r="C10" s="18">
        <v>60</v>
      </c>
      <c r="D10" s="18">
        <v>21</v>
      </c>
      <c r="E10" s="18">
        <v>30</v>
      </c>
      <c r="F10" s="19">
        <v>8.6999999999999993</v>
      </c>
      <c r="G10" s="19">
        <v>3.4550000000000001</v>
      </c>
      <c r="H10" s="19">
        <v>15.7</v>
      </c>
      <c r="I10" s="19">
        <v>14.9</v>
      </c>
      <c r="J10" s="19">
        <v>26</v>
      </c>
      <c r="K10" s="15">
        <v>9.2032730274023891</v>
      </c>
      <c r="L10" s="15">
        <v>13.118235888540909</v>
      </c>
      <c r="M10" s="19">
        <v>9.361283331074528</v>
      </c>
      <c r="N10" s="19">
        <v>15.241736219448462</v>
      </c>
      <c r="O10" s="19">
        <v>14.437352093806503</v>
      </c>
      <c r="P10" s="19">
        <v>21.662052413501783</v>
      </c>
      <c r="Q10" s="19">
        <v>8</v>
      </c>
      <c r="R10" s="1"/>
      <c r="S10" s="1"/>
      <c r="T10" s="1"/>
    </row>
    <row r="11" spans="1:20" ht="15" thickBot="1" x14ac:dyDescent="0.4">
      <c r="A11" s="27" t="s">
        <v>15</v>
      </c>
      <c r="B11" s="27">
        <f>SUM(B4:B10)</f>
        <v>1285</v>
      </c>
      <c r="C11" s="27">
        <f t="shared" ref="C11:M11" si="0">SUM(C4:C10)</f>
        <v>1213</v>
      </c>
      <c r="D11" s="27">
        <f t="shared" si="0"/>
        <v>1258</v>
      </c>
      <c r="E11" s="27">
        <f t="shared" si="0"/>
        <v>1359</v>
      </c>
      <c r="F11" s="28">
        <f t="shared" si="0"/>
        <v>1362.8</v>
      </c>
      <c r="G11" s="28">
        <f t="shared" si="0"/>
        <v>1386.9349999999997</v>
      </c>
      <c r="H11" s="28">
        <f t="shared" si="0"/>
        <v>1472.9</v>
      </c>
      <c r="I11" s="28">
        <f t="shared" si="0"/>
        <v>1589.4382231288751</v>
      </c>
      <c r="J11" s="27">
        <f t="shared" si="0"/>
        <v>1686</v>
      </c>
      <c r="K11" s="28">
        <f t="shared" si="0"/>
        <v>1784.2841512723983</v>
      </c>
      <c r="L11" s="28">
        <f t="shared" si="0"/>
        <v>1938.6851039822307</v>
      </c>
      <c r="M11" s="28">
        <f t="shared" si="0"/>
        <v>2018.4119310983428</v>
      </c>
      <c r="N11" s="28">
        <v>2039.9123924269834</v>
      </c>
      <c r="O11" s="28">
        <v>2043.4912578140436</v>
      </c>
      <c r="P11" s="28">
        <f>SUM(P4:P10)</f>
        <v>2115.2484903054346</v>
      </c>
      <c r="Q11" s="28">
        <v>2161</v>
      </c>
      <c r="R11" s="1"/>
      <c r="S11" s="1"/>
      <c r="T11" s="1"/>
    </row>
    <row r="12" spans="1:20" x14ac:dyDescent="0.35">
      <c r="A12" s="1"/>
      <c r="B12" s="1"/>
      <c r="C12" s="1"/>
      <c r="D12" s="1"/>
      <c r="E12" s="1"/>
      <c r="F12" s="1"/>
      <c r="G12" s="1"/>
      <c r="H12" s="1"/>
      <c r="I12" s="1"/>
      <c r="J12" s="1"/>
      <c r="K12" s="1"/>
      <c r="L12" s="1"/>
      <c r="M12" s="1"/>
      <c r="N12" s="1"/>
      <c r="O12" s="1"/>
      <c r="P12" s="1"/>
      <c r="Q12" s="1"/>
      <c r="R12" s="1"/>
      <c r="S12" s="1"/>
      <c r="T12" s="1"/>
    </row>
    <row r="13" spans="1:20" x14ac:dyDescent="0.35">
      <c r="A13" s="16"/>
      <c r="B13" s="16"/>
      <c r="C13" s="1"/>
      <c r="D13" s="1"/>
      <c r="E13" s="1"/>
      <c r="F13" s="1"/>
      <c r="G13" s="1"/>
      <c r="H13" s="1"/>
      <c r="I13" s="1"/>
      <c r="J13" s="1"/>
      <c r="K13" s="1"/>
      <c r="L13" s="1"/>
      <c r="M13" s="1"/>
      <c r="N13" s="1"/>
      <c r="O13" s="1"/>
      <c r="P13" s="1"/>
      <c r="Q13" s="1"/>
      <c r="R13" s="1"/>
      <c r="S13" s="1"/>
      <c r="T13" s="1"/>
    </row>
    <row r="14" spans="1:20" x14ac:dyDescent="0.35">
      <c r="A14" s="1"/>
      <c r="B14" s="1"/>
      <c r="C14" s="1"/>
      <c r="D14" s="1"/>
      <c r="E14" s="1"/>
      <c r="F14" s="1"/>
      <c r="G14" s="1"/>
      <c r="H14" s="1"/>
      <c r="I14" s="1"/>
      <c r="J14" s="1"/>
      <c r="K14" s="1"/>
      <c r="L14" s="1"/>
      <c r="M14" s="1"/>
      <c r="N14" s="1"/>
      <c r="O14" s="1"/>
      <c r="P14" s="1"/>
      <c r="Q14" s="1"/>
      <c r="R14" s="1"/>
      <c r="S14" s="1"/>
      <c r="T14" s="1"/>
    </row>
    <row r="15" spans="1:20" x14ac:dyDescent="0.35">
      <c r="A15" s="1"/>
      <c r="B15" s="1"/>
      <c r="C15" s="1"/>
      <c r="D15" s="1"/>
      <c r="E15" s="1"/>
      <c r="F15" s="1"/>
      <c r="G15" s="1"/>
      <c r="H15" s="1"/>
      <c r="I15" s="1"/>
      <c r="J15" s="1"/>
      <c r="K15" s="1"/>
      <c r="L15" s="1"/>
      <c r="M15" s="1"/>
      <c r="N15" s="29"/>
      <c r="O15" s="1"/>
      <c r="P15" s="1"/>
      <c r="Q15" s="1"/>
      <c r="R15" s="1"/>
      <c r="S15" s="1"/>
      <c r="T15" s="1"/>
    </row>
    <row r="16" spans="1:20" x14ac:dyDescent="0.35">
      <c r="A16" s="1"/>
      <c r="B16" s="1"/>
      <c r="C16" s="30"/>
      <c r="D16" s="30"/>
      <c r="E16" s="30"/>
      <c r="F16" s="30"/>
      <c r="G16" s="30"/>
      <c r="H16" s="30"/>
      <c r="I16" s="1"/>
      <c r="J16" s="1"/>
      <c r="K16" s="1"/>
      <c r="L16" s="1"/>
      <c r="M16" s="1"/>
      <c r="N16" s="1"/>
      <c r="O16" s="1"/>
      <c r="P16" s="1"/>
      <c r="Q16" s="1"/>
      <c r="R16" s="1"/>
      <c r="S16" s="1"/>
      <c r="T16" s="1"/>
    </row>
    <row r="17" spans="1:20" x14ac:dyDescent="0.35">
      <c r="A17" s="16"/>
      <c r="B17" s="16"/>
      <c r="C17" s="1"/>
      <c r="D17" s="1"/>
      <c r="E17" s="1"/>
      <c r="F17" s="1"/>
      <c r="G17" s="1"/>
      <c r="H17" s="1"/>
      <c r="I17" s="1"/>
      <c r="J17" s="1"/>
      <c r="K17" s="1"/>
      <c r="L17" s="1"/>
      <c r="M17" s="1"/>
      <c r="N17" s="1"/>
      <c r="O17" s="1"/>
      <c r="P17" s="1"/>
      <c r="Q17" s="1"/>
      <c r="R17" s="1"/>
      <c r="S17" s="1"/>
      <c r="T17" s="1"/>
    </row>
    <row r="18" spans="1:20" x14ac:dyDescent="0.35">
      <c r="A18" s="16"/>
      <c r="B18" s="16"/>
      <c r="C18" s="1"/>
      <c r="D18" s="1"/>
      <c r="E18" s="1"/>
      <c r="F18" s="1"/>
      <c r="G18" s="1"/>
      <c r="H18" s="1"/>
      <c r="I18" s="1"/>
      <c r="J18" s="1"/>
      <c r="K18" s="1"/>
      <c r="L18" s="1"/>
      <c r="M18" s="1"/>
      <c r="N18" s="1"/>
      <c r="O18" s="1"/>
      <c r="P18" s="1"/>
      <c r="Q18" s="1"/>
      <c r="R18" s="1"/>
      <c r="S18" s="1"/>
      <c r="T18" s="1"/>
    </row>
    <row r="19" spans="1:20" x14ac:dyDescent="0.35">
      <c r="A19" s="16"/>
      <c r="B19" s="16"/>
      <c r="C19" s="1"/>
      <c r="D19" s="1"/>
      <c r="E19" s="1"/>
      <c r="F19" s="1"/>
      <c r="G19" s="1"/>
      <c r="H19" s="1"/>
      <c r="I19" s="1"/>
      <c r="J19" s="1"/>
      <c r="K19" s="1"/>
      <c r="L19" s="1"/>
      <c r="M19" s="1"/>
      <c r="N19" s="1"/>
      <c r="O19" s="1"/>
      <c r="P19" s="1"/>
      <c r="Q19" s="1"/>
      <c r="R19" s="1"/>
      <c r="S19" s="1"/>
      <c r="T19" s="1"/>
    </row>
    <row r="20" spans="1:20" x14ac:dyDescent="0.35">
      <c r="A20" s="16"/>
      <c r="B20" s="16"/>
      <c r="C20" s="1"/>
      <c r="D20" s="1"/>
      <c r="E20" s="1"/>
      <c r="F20" s="1"/>
      <c r="G20" s="1"/>
      <c r="H20" s="1"/>
      <c r="I20" s="1"/>
      <c r="J20" s="1"/>
      <c r="K20" s="1"/>
      <c r="L20" s="1"/>
      <c r="M20" s="1"/>
      <c r="N20" s="1"/>
      <c r="O20" s="1"/>
      <c r="P20" s="1"/>
      <c r="Q20" s="1"/>
      <c r="R20" s="1"/>
      <c r="S20" s="1"/>
      <c r="T20" s="1"/>
    </row>
    <row r="21" spans="1:20" x14ac:dyDescent="0.35">
      <c r="A21" s="16"/>
      <c r="B21" s="16"/>
      <c r="C21" s="1"/>
      <c r="D21" s="1"/>
      <c r="E21" s="1"/>
      <c r="F21" s="1"/>
      <c r="G21" s="1"/>
      <c r="H21" s="1"/>
      <c r="I21" s="1"/>
      <c r="J21" s="1"/>
      <c r="K21" s="1"/>
      <c r="L21" s="1"/>
      <c r="M21" s="1"/>
      <c r="N21" s="1"/>
      <c r="O21" s="1"/>
      <c r="P21" s="1"/>
      <c r="Q21" s="1"/>
      <c r="R21" s="1"/>
      <c r="S21" s="1"/>
      <c r="T21" s="1"/>
    </row>
    <row r="22" spans="1:20" x14ac:dyDescent="0.35">
      <c r="A22" s="1"/>
      <c r="B22" s="1"/>
      <c r="C22" s="1"/>
      <c r="D22" s="1"/>
      <c r="E22" s="1"/>
      <c r="F22" s="1"/>
      <c r="G22" s="1"/>
      <c r="H22" s="1"/>
      <c r="I22" s="1"/>
      <c r="J22" s="1"/>
      <c r="K22" s="1"/>
      <c r="L22" s="1"/>
      <c r="M22" s="1"/>
      <c r="N22" s="1"/>
      <c r="O22" s="1"/>
      <c r="P22" s="1"/>
      <c r="Q22" s="1"/>
      <c r="R22" s="1"/>
      <c r="S22" s="1"/>
      <c r="T22" s="1"/>
    </row>
    <row r="23" spans="1:20" x14ac:dyDescent="0.35">
      <c r="A23" s="1"/>
      <c r="B23" s="1"/>
      <c r="C23" s="1"/>
      <c r="D23" s="1"/>
      <c r="E23" s="1"/>
      <c r="F23" s="1"/>
      <c r="G23" s="1"/>
      <c r="H23" s="1"/>
      <c r="I23" s="1"/>
      <c r="J23" s="1"/>
      <c r="K23" s="1"/>
      <c r="L23" s="1"/>
      <c r="M23" s="1"/>
      <c r="N23" s="1"/>
      <c r="O23" s="1"/>
      <c r="P23" s="1"/>
      <c r="Q23" s="1"/>
      <c r="R23" s="1"/>
      <c r="S23" s="1"/>
      <c r="T23" s="1"/>
    </row>
    <row r="24" spans="1:20" x14ac:dyDescent="0.35">
      <c r="A24" s="1"/>
      <c r="B24" s="1"/>
      <c r="C24" s="1"/>
      <c r="D24" s="1"/>
      <c r="E24" s="1"/>
      <c r="F24" s="1"/>
      <c r="G24" s="1"/>
      <c r="H24" s="1"/>
      <c r="I24" s="1"/>
      <c r="J24" s="1"/>
      <c r="K24" s="1"/>
      <c r="L24" s="1"/>
      <c r="M24" s="1"/>
      <c r="N24" s="1"/>
      <c r="O24" s="1"/>
      <c r="P24" s="1"/>
      <c r="Q24" s="1"/>
      <c r="R24" s="1"/>
      <c r="S24" s="1"/>
      <c r="T24" s="1"/>
    </row>
    <row r="25" spans="1:20" x14ac:dyDescent="0.35">
      <c r="A25" s="1"/>
      <c r="B25" s="1"/>
      <c r="C25" s="1"/>
      <c r="D25" s="1"/>
      <c r="E25" s="1"/>
      <c r="F25" s="1"/>
      <c r="G25" s="1"/>
      <c r="H25" s="1"/>
      <c r="I25" s="1"/>
      <c r="J25" s="1"/>
      <c r="K25" s="1"/>
      <c r="L25" s="1"/>
      <c r="M25" s="1"/>
      <c r="N25" s="1"/>
      <c r="O25" s="1"/>
      <c r="P25" s="1"/>
      <c r="Q25" s="1"/>
      <c r="R25" s="1"/>
      <c r="S25" s="1"/>
      <c r="T25" s="1"/>
    </row>
    <row r="26" spans="1:20" x14ac:dyDescent="0.35">
      <c r="A26" s="1"/>
      <c r="B26" s="1"/>
      <c r="C26" s="1"/>
      <c r="D26" s="1"/>
      <c r="E26" s="1"/>
      <c r="F26" s="1"/>
      <c r="G26" s="1"/>
      <c r="H26" s="1"/>
      <c r="I26" s="1"/>
      <c r="J26" s="1"/>
      <c r="K26" s="1"/>
      <c r="L26" s="1"/>
      <c r="M26" s="1"/>
      <c r="N26" s="1"/>
      <c r="O26" s="1"/>
      <c r="P26" s="1"/>
      <c r="Q26" s="1"/>
      <c r="R26" s="1"/>
      <c r="S26" s="1"/>
      <c r="T26" s="1"/>
    </row>
    <row r="27" spans="1:20" x14ac:dyDescent="0.35">
      <c r="A27" s="1"/>
      <c r="B27" s="1"/>
      <c r="C27" s="1"/>
      <c r="D27" s="1"/>
      <c r="E27" s="1"/>
      <c r="F27" s="1"/>
      <c r="G27" s="1"/>
      <c r="H27" s="1"/>
      <c r="I27" s="1"/>
      <c r="J27" s="1"/>
      <c r="K27" s="1"/>
      <c r="L27" s="1"/>
      <c r="M27" s="1"/>
      <c r="N27" s="1"/>
      <c r="O27" s="1"/>
      <c r="P27" s="1"/>
      <c r="Q27" s="1"/>
      <c r="R27" s="1"/>
      <c r="S27" s="1"/>
      <c r="T27" s="1"/>
    </row>
    <row r="28" spans="1:20" x14ac:dyDescent="0.35">
      <c r="A28" s="1"/>
      <c r="B28" s="1"/>
      <c r="C28" s="1"/>
      <c r="D28" s="1"/>
      <c r="E28" s="1"/>
      <c r="F28" s="1"/>
      <c r="G28" s="1"/>
      <c r="H28" s="1"/>
      <c r="I28" s="1"/>
      <c r="J28" s="1"/>
      <c r="K28" s="1"/>
      <c r="L28" s="1"/>
      <c r="M28" s="1"/>
      <c r="N28" s="1"/>
      <c r="O28" s="1"/>
      <c r="P28" s="1"/>
      <c r="Q28" s="1"/>
      <c r="R28" s="1"/>
      <c r="S28" s="1"/>
      <c r="T28" s="1"/>
    </row>
    <row r="29" spans="1:20" x14ac:dyDescent="0.35">
      <c r="A29" s="1"/>
      <c r="B29" s="1"/>
      <c r="C29" s="1"/>
      <c r="D29" s="1"/>
      <c r="E29" s="1"/>
      <c r="F29" s="1"/>
      <c r="G29" s="1"/>
      <c r="H29" s="1"/>
      <c r="I29" s="1"/>
      <c r="J29" s="1"/>
      <c r="K29" s="1"/>
      <c r="L29" s="1"/>
      <c r="M29" s="1"/>
      <c r="N29" s="1"/>
      <c r="O29" s="1"/>
      <c r="P29" s="1"/>
      <c r="Q29" s="1"/>
      <c r="R29" s="1"/>
      <c r="S29" s="1"/>
      <c r="T29" s="1"/>
    </row>
    <row r="30" spans="1:20" x14ac:dyDescent="0.35">
      <c r="A30" s="1"/>
      <c r="B30" s="1"/>
      <c r="C30" s="1"/>
      <c r="D30" s="1"/>
      <c r="E30" s="1"/>
      <c r="F30" s="1"/>
      <c r="G30" s="1"/>
      <c r="H30" s="1"/>
      <c r="I30" s="1"/>
      <c r="J30" s="1"/>
      <c r="K30" s="1"/>
      <c r="L30" s="1"/>
      <c r="M30" s="1"/>
      <c r="N30" s="1"/>
      <c r="O30" s="1"/>
      <c r="P30" s="1"/>
      <c r="Q30" s="1"/>
      <c r="R30" s="1"/>
      <c r="S30" s="1"/>
      <c r="T30" s="1"/>
    </row>
    <row r="31" spans="1:20" x14ac:dyDescent="0.35">
      <c r="A31" s="1"/>
      <c r="B31" s="1"/>
      <c r="C31" s="1"/>
      <c r="D31" s="1"/>
      <c r="E31" s="1"/>
      <c r="F31" s="1"/>
      <c r="G31" s="1"/>
      <c r="H31" s="1"/>
      <c r="I31" s="1"/>
      <c r="J31" s="1"/>
      <c r="K31" s="1"/>
      <c r="L31" s="1"/>
      <c r="M31" s="1"/>
      <c r="N31" s="1"/>
      <c r="O31" s="1"/>
      <c r="P31" s="1"/>
      <c r="Q31" s="1"/>
      <c r="R31" s="1"/>
      <c r="S31" s="1"/>
      <c r="T31" s="1"/>
    </row>
    <row r="32" spans="1:20" x14ac:dyDescent="0.35">
      <c r="A32" s="1"/>
      <c r="B32" s="1"/>
      <c r="C32" s="1"/>
      <c r="D32" s="1"/>
      <c r="E32" s="1"/>
      <c r="F32" s="1"/>
      <c r="G32" s="1"/>
      <c r="H32" s="1"/>
      <c r="I32" s="1"/>
      <c r="J32" s="1"/>
      <c r="K32" s="1"/>
      <c r="L32" s="1"/>
      <c r="M32" s="1"/>
      <c r="N32" s="1"/>
      <c r="O32" s="1"/>
      <c r="P32" s="1"/>
      <c r="Q32" s="1"/>
      <c r="R32" s="1"/>
      <c r="S32" s="1"/>
      <c r="T32" s="1"/>
    </row>
    <row r="33" spans="1:20" x14ac:dyDescent="0.35">
      <c r="A33" s="1"/>
      <c r="B33" s="1"/>
      <c r="C33" s="1"/>
      <c r="D33" s="1"/>
      <c r="E33" s="1"/>
      <c r="F33" s="1"/>
      <c r="G33" s="1"/>
      <c r="H33" s="1"/>
      <c r="I33" s="1"/>
      <c r="J33" s="1"/>
      <c r="K33" s="1"/>
      <c r="L33" s="1"/>
      <c r="M33" s="1"/>
      <c r="N33" s="1"/>
      <c r="O33" s="1"/>
      <c r="P33" s="1"/>
      <c r="Q33" s="1"/>
      <c r="R33" s="1"/>
      <c r="S33" s="1"/>
      <c r="T33" s="1"/>
    </row>
    <row r="34" spans="1:20" x14ac:dyDescent="0.35">
      <c r="A34" s="1"/>
      <c r="B34" s="1"/>
      <c r="C34" s="1"/>
      <c r="D34" s="1"/>
      <c r="E34" s="1"/>
      <c r="F34" s="1"/>
      <c r="G34" s="1"/>
      <c r="H34" s="1"/>
      <c r="I34" s="1"/>
      <c r="J34" s="1"/>
      <c r="K34" s="1"/>
      <c r="L34" s="1"/>
      <c r="M34" s="1"/>
      <c r="N34" s="1"/>
      <c r="O34" s="1"/>
      <c r="P34" s="1"/>
      <c r="Q34" s="1"/>
      <c r="R34" s="1"/>
      <c r="S34" s="1"/>
      <c r="T34" s="1"/>
    </row>
    <row r="35" spans="1:20" x14ac:dyDescent="0.35">
      <c r="A35" s="1"/>
      <c r="B35" s="1"/>
      <c r="C35" s="1"/>
      <c r="D35" s="1"/>
      <c r="E35" s="1"/>
      <c r="F35" s="1"/>
      <c r="G35" s="1"/>
      <c r="H35" s="1"/>
      <c r="I35" s="1"/>
      <c r="J35" s="1"/>
      <c r="K35" s="1"/>
      <c r="L35" s="1"/>
      <c r="M35" s="1"/>
      <c r="N35" s="1"/>
      <c r="O35" s="1"/>
      <c r="P35" s="1"/>
      <c r="Q35" s="1"/>
      <c r="R35" s="1"/>
      <c r="S35" s="1"/>
      <c r="T35" s="1"/>
    </row>
    <row r="36" spans="1:20" ht="15.5" x14ac:dyDescent="0.35">
      <c r="A36" s="8" t="s">
        <v>32</v>
      </c>
      <c r="B36" s="31"/>
      <c r="C36" s="1"/>
      <c r="D36" s="1"/>
      <c r="E36" s="1"/>
      <c r="F36" s="1"/>
      <c r="G36" s="1"/>
      <c r="H36" s="1"/>
      <c r="I36" s="1"/>
      <c r="J36" s="1"/>
      <c r="K36" s="1"/>
      <c r="L36" s="1"/>
      <c r="M36" s="1"/>
      <c r="N36" s="1"/>
      <c r="O36" s="1"/>
      <c r="P36" s="1"/>
      <c r="Q36" s="1"/>
      <c r="R36" s="1"/>
      <c r="S36" s="1"/>
      <c r="T36" s="1"/>
    </row>
    <row r="37" spans="1:20" x14ac:dyDescent="0.35">
      <c r="A37" s="1"/>
      <c r="B37" s="1"/>
      <c r="C37" s="1"/>
      <c r="D37" s="1"/>
      <c r="E37" s="1"/>
      <c r="F37" s="1"/>
      <c r="G37" s="1"/>
      <c r="H37" s="1"/>
      <c r="I37" s="1"/>
      <c r="J37" s="1"/>
      <c r="K37" s="1"/>
      <c r="L37" s="1"/>
      <c r="M37" s="1"/>
      <c r="N37" s="1"/>
      <c r="O37" s="1"/>
      <c r="P37" s="1"/>
      <c r="Q37" s="1"/>
      <c r="R37" s="1"/>
      <c r="S37" s="1"/>
      <c r="T37" s="1"/>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9710C-DE8E-4A00-8169-2303BDFF9E83}">
  <dimension ref="A1:D14"/>
  <sheetViews>
    <sheetView zoomScaleNormal="100" workbookViewId="0">
      <selection activeCell="F9" sqref="F9"/>
    </sheetView>
  </sheetViews>
  <sheetFormatPr defaultRowHeight="14.5" x14ac:dyDescent="0.35"/>
  <cols>
    <col min="1" max="1" width="8.7265625" style="9" customWidth="1"/>
    <col min="2" max="16384" width="8.7265625" style="9"/>
  </cols>
  <sheetData>
    <row r="1" spans="1:4" x14ac:dyDescent="0.35">
      <c r="A1" s="33" t="s">
        <v>30</v>
      </c>
      <c r="B1" s="33"/>
      <c r="D1" s="32"/>
    </row>
    <row r="2" spans="1:4" x14ac:dyDescent="0.35">
      <c r="A2"/>
      <c r="B2" s="33"/>
    </row>
    <row r="3" spans="1:4" x14ac:dyDescent="0.35">
      <c r="A3" s="34" t="s">
        <v>29</v>
      </c>
      <c r="B3" s="35" t="s">
        <v>31</v>
      </c>
    </row>
    <row r="4" spans="1:4" x14ac:dyDescent="0.35">
      <c r="A4" s="36">
        <v>2012</v>
      </c>
      <c r="B4" s="36">
        <v>14.17</v>
      </c>
    </row>
    <row r="5" spans="1:4" x14ac:dyDescent="0.35">
      <c r="A5" s="36">
        <v>2013</v>
      </c>
      <c r="B5" s="36">
        <v>33.450000000000003</v>
      </c>
    </row>
    <row r="6" spans="1:4" x14ac:dyDescent="0.35">
      <c r="A6" s="36">
        <v>2014</v>
      </c>
      <c r="B6" s="36">
        <v>41</v>
      </c>
    </row>
    <row r="7" spans="1:4" x14ac:dyDescent="0.35">
      <c r="A7" s="36">
        <v>2015</v>
      </c>
      <c r="B7" s="36">
        <v>37</v>
      </c>
    </row>
    <row r="8" spans="1:4" x14ac:dyDescent="0.35">
      <c r="A8" s="36">
        <v>2016</v>
      </c>
      <c r="B8" s="36">
        <v>44</v>
      </c>
    </row>
    <row r="9" spans="1:4" x14ac:dyDescent="0.35">
      <c r="A9" s="36">
        <v>2017</v>
      </c>
      <c r="B9" s="36">
        <v>52</v>
      </c>
    </row>
    <row r="10" spans="1:4" x14ac:dyDescent="0.35">
      <c r="A10" s="36">
        <v>2018</v>
      </c>
      <c r="B10" s="36">
        <v>44</v>
      </c>
    </row>
    <row r="11" spans="1:4" x14ac:dyDescent="0.35">
      <c r="A11" s="36">
        <v>2019</v>
      </c>
      <c r="B11" s="36">
        <v>51</v>
      </c>
    </row>
    <row r="12" spans="1:4" x14ac:dyDescent="0.35">
      <c r="A12" s="36">
        <v>2020</v>
      </c>
      <c r="B12" s="36">
        <v>78</v>
      </c>
    </row>
    <row r="14" spans="1:4" x14ac:dyDescent="0.35">
      <c r="A14" s="32" t="s">
        <v>28</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C30DD-C33E-4E91-A858-AD2746A35D20}">
  <dimension ref="A1:T42"/>
  <sheetViews>
    <sheetView zoomScaleNormal="100" workbookViewId="0">
      <selection activeCell="I18" sqref="I18"/>
    </sheetView>
  </sheetViews>
  <sheetFormatPr defaultRowHeight="14.5" x14ac:dyDescent="0.35"/>
  <cols>
    <col min="1" max="1" width="8.7265625" style="9" customWidth="1"/>
    <col min="2" max="2" width="12" style="9" bestFit="1" customWidth="1"/>
    <col min="3" max="3" width="11" style="9" customWidth="1"/>
    <col min="4" max="4" width="12" style="9" bestFit="1" customWidth="1"/>
    <col min="5" max="16384" width="8.7265625" style="9"/>
  </cols>
  <sheetData>
    <row r="1" spans="1:20" ht="15" x14ac:dyDescent="0.35">
      <c r="A1" s="23" t="s">
        <v>57</v>
      </c>
      <c r="B1" s="14"/>
      <c r="C1" s="14"/>
      <c r="D1" s="37"/>
      <c r="E1" s="1"/>
      <c r="F1" s="1"/>
      <c r="G1" s="1"/>
      <c r="H1" s="1"/>
      <c r="I1" s="1"/>
      <c r="J1" s="1"/>
      <c r="K1" s="1"/>
      <c r="L1" s="1"/>
      <c r="M1" s="1"/>
      <c r="N1" s="1"/>
      <c r="O1" s="1"/>
      <c r="P1" s="1"/>
      <c r="Q1" s="1"/>
      <c r="R1" s="1"/>
      <c r="S1" s="1"/>
      <c r="T1" s="1"/>
    </row>
    <row r="2" spans="1:20" ht="15" thickBot="1" x14ac:dyDescent="0.4">
      <c r="A2" s="38"/>
      <c r="B2" s="39"/>
      <c r="C2" s="38"/>
      <c r="D2" s="38"/>
      <c r="E2" s="1"/>
      <c r="F2" s="1"/>
      <c r="G2" s="1"/>
      <c r="H2" s="1"/>
      <c r="I2" s="1"/>
      <c r="J2" s="1"/>
      <c r="K2" s="1"/>
      <c r="L2" s="1"/>
      <c r="M2" s="1"/>
      <c r="N2" s="1"/>
      <c r="O2" s="1"/>
      <c r="P2" s="1"/>
      <c r="Q2" s="1"/>
      <c r="R2" s="1"/>
      <c r="S2" s="1"/>
      <c r="T2" s="1"/>
    </row>
    <row r="3" spans="1:20" ht="39.5" x14ac:dyDescent="0.35">
      <c r="A3" s="40" t="s">
        <v>33</v>
      </c>
      <c r="B3" s="40" t="s">
        <v>34</v>
      </c>
      <c r="C3" s="41" t="s">
        <v>58</v>
      </c>
      <c r="D3" s="41" t="s">
        <v>35</v>
      </c>
      <c r="E3" s="1"/>
      <c r="F3" s="1"/>
      <c r="G3" s="1"/>
      <c r="H3" s="1"/>
      <c r="I3" s="1"/>
      <c r="J3" s="1"/>
      <c r="K3" s="1"/>
      <c r="L3" s="1"/>
      <c r="M3" s="1"/>
      <c r="N3" s="1"/>
      <c r="O3" s="1"/>
      <c r="P3" s="1"/>
      <c r="Q3" s="1"/>
      <c r="R3" s="1"/>
      <c r="S3" s="1"/>
      <c r="T3" s="1"/>
    </row>
    <row r="4" spans="1:20" x14ac:dyDescent="0.35">
      <c r="A4" s="14" t="s">
        <v>36</v>
      </c>
      <c r="B4" s="42">
        <v>7</v>
      </c>
      <c r="C4" s="42">
        <v>4575</v>
      </c>
      <c r="D4" s="42">
        <v>18.479320475599998</v>
      </c>
      <c r="E4" s="1"/>
      <c r="F4" s="1"/>
      <c r="G4" s="1"/>
      <c r="H4" s="1"/>
      <c r="I4" s="1"/>
      <c r="J4" s="1"/>
      <c r="K4" s="1"/>
      <c r="L4" s="1"/>
      <c r="M4" s="1"/>
      <c r="N4" s="1"/>
      <c r="O4" s="1"/>
      <c r="P4" s="1"/>
      <c r="Q4" s="1"/>
      <c r="R4" s="1"/>
      <c r="S4" s="1"/>
      <c r="T4" s="1"/>
    </row>
    <row r="5" spans="1:20" x14ac:dyDescent="0.35">
      <c r="A5" s="14" t="s">
        <v>37</v>
      </c>
      <c r="B5" s="42">
        <v>11</v>
      </c>
      <c r="C5" s="42">
        <v>10163</v>
      </c>
      <c r="D5" s="42">
        <v>26.558700878254324</v>
      </c>
      <c r="E5" s="1"/>
      <c r="F5" s="1"/>
      <c r="G5" s="1"/>
      <c r="H5" s="1"/>
      <c r="I5" s="1"/>
      <c r="J5" s="1"/>
      <c r="K5" s="1"/>
      <c r="L5" s="1"/>
      <c r="M5" s="1"/>
      <c r="N5" s="1"/>
      <c r="O5" s="1"/>
      <c r="P5" s="1"/>
      <c r="Q5" s="1"/>
      <c r="R5" s="1"/>
      <c r="S5" s="1"/>
      <c r="T5" s="1"/>
    </row>
    <row r="6" spans="1:20" x14ac:dyDescent="0.35">
      <c r="A6" s="14" t="s">
        <v>38</v>
      </c>
      <c r="B6" s="42">
        <v>2</v>
      </c>
      <c r="C6" s="42">
        <v>15100</v>
      </c>
      <c r="D6" s="42">
        <v>36.663878819640004</v>
      </c>
      <c r="E6" s="1"/>
      <c r="F6" s="1"/>
      <c r="G6" s="1"/>
      <c r="H6" s="1"/>
      <c r="I6" s="1"/>
      <c r="J6" s="1"/>
      <c r="K6" s="1"/>
      <c r="L6" s="1"/>
      <c r="M6" s="1"/>
      <c r="N6" s="1"/>
      <c r="O6" s="1"/>
      <c r="P6" s="1"/>
      <c r="Q6" s="1"/>
      <c r="R6" s="1"/>
      <c r="S6" s="1"/>
      <c r="T6" s="1"/>
    </row>
    <row r="7" spans="1:20" x14ac:dyDescent="0.35">
      <c r="A7" s="14" t="s">
        <v>39</v>
      </c>
      <c r="B7" s="42">
        <v>7</v>
      </c>
      <c r="C7" s="42">
        <v>9410</v>
      </c>
      <c r="D7" s="42">
        <v>32.929485161293748</v>
      </c>
      <c r="E7" s="1"/>
      <c r="F7" s="1"/>
      <c r="G7" s="1"/>
      <c r="H7" s="1"/>
      <c r="I7" s="1"/>
      <c r="J7" s="1"/>
      <c r="K7" s="1"/>
      <c r="L7" s="1"/>
      <c r="M7" s="1"/>
      <c r="N7" s="1"/>
      <c r="O7" s="1"/>
      <c r="P7" s="1"/>
      <c r="Q7" s="1"/>
      <c r="R7" s="1"/>
      <c r="S7" s="1"/>
      <c r="T7" s="1"/>
    </row>
    <row r="8" spans="1:20" x14ac:dyDescent="0.35">
      <c r="A8" s="14" t="s">
        <v>40</v>
      </c>
      <c r="B8" s="42">
        <v>14</v>
      </c>
      <c r="C8" s="42">
        <v>45160</v>
      </c>
      <c r="D8" s="42">
        <v>106.90760071326999</v>
      </c>
      <c r="E8" s="1"/>
      <c r="F8" s="1"/>
      <c r="G8" s="1"/>
      <c r="H8" s="1"/>
      <c r="I8" s="1"/>
      <c r="J8" s="1"/>
      <c r="K8" s="1"/>
      <c r="L8" s="1"/>
      <c r="M8" s="1"/>
      <c r="N8" s="1"/>
      <c r="O8" s="1"/>
      <c r="P8" s="1"/>
      <c r="Q8" s="1"/>
      <c r="R8" s="1"/>
      <c r="S8" s="1"/>
      <c r="T8" s="1"/>
    </row>
    <row r="9" spans="1:20" x14ac:dyDescent="0.35">
      <c r="A9" s="14" t="s">
        <v>41</v>
      </c>
      <c r="B9" s="42">
        <v>10</v>
      </c>
      <c r="C9" s="42">
        <v>7035</v>
      </c>
      <c r="D9" s="42">
        <v>13.195116709500002</v>
      </c>
      <c r="E9" s="1"/>
      <c r="F9" s="1"/>
      <c r="G9" s="1"/>
      <c r="H9" s="1"/>
      <c r="I9" s="1"/>
      <c r="J9" s="1"/>
      <c r="K9" s="1"/>
      <c r="L9" s="1"/>
      <c r="M9" s="1"/>
      <c r="N9" s="1"/>
      <c r="O9" s="1"/>
      <c r="P9" s="1"/>
      <c r="Q9" s="1"/>
      <c r="R9" s="1"/>
      <c r="S9" s="1"/>
      <c r="T9" s="1"/>
    </row>
    <row r="10" spans="1:20" x14ac:dyDescent="0.35">
      <c r="A10" s="14" t="s">
        <v>42</v>
      </c>
      <c r="B10" s="42">
        <v>15</v>
      </c>
      <c r="C10" s="42">
        <v>24370</v>
      </c>
      <c r="D10" s="42">
        <v>58.412742593389993</v>
      </c>
      <c r="E10" s="1"/>
      <c r="F10" s="1"/>
      <c r="G10" s="1"/>
      <c r="H10" s="1"/>
      <c r="I10" s="1"/>
      <c r="J10" s="1"/>
      <c r="K10" s="1"/>
      <c r="L10" s="1"/>
      <c r="M10" s="1"/>
      <c r="N10" s="1"/>
      <c r="O10" s="1"/>
      <c r="P10" s="1"/>
      <c r="Q10" s="1"/>
      <c r="R10" s="1"/>
      <c r="S10" s="1"/>
      <c r="T10" s="1"/>
    </row>
    <row r="11" spans="1:20" x14ac:dyDescent="0.35">
      <c r="A11" s="14" t="s">
        <v>43</v>
      </c>
      <c r="B11" s="42">
        <v>13</v>
      </c>
      <c r="C11" s="42">
        <v>27445</v>
      </c>
      <c r="D11" s="42">
        <v>61.464330487799998</v>
      </c>
      <c r="E11" s="1"/>
      <c r="F11" s="1"/>
      <c r="G11" s="1"/>
      <c r="H11" s="1"/>
      <c r="I11" s="1"/>
      <c r="J11" s="1"/>
      <c r="K11" s="1"/>
      <c r="L11" s="1"/>
      <c r="M11" s="1"/>
      <c r="N11" s="1"/>
      <c r="O11" s="1"/>
      <c r="P11" s="1"/>
      <c r="Q11" s="1"/>
      <c r="R11" s="1"/>
      <c r="S11" s="1"/>
      <c r="T11" s="1"/>
    </row>
    <row r="12" spans="1:20" x14ac:dyDescent="0.35">
      <c r="A12" s="14" t="s">
        <v>44</v>
      </c>
      <c r="B12" s="42">
        <v>8</v>
      </c>
      <c r="C12" s="42">
        <v>17408</v>
      </c>
      <c r="D12" s="42">
        <v>36.986832541336561</v>
      </c>
      <c r="E12" s="1"/>
      <c r="F12" s="1"/>
      <c r="G12" s="1"/>
      <c r="H12" s="1"/>
      <c r="I12" s="1"/>
      <c r="J12" s="1"/>
      <c r="K12" s="1"/>
      <c r="L12" s="1"/>
      <c r="M12" s="1"/>
      <c r="N12" s="1"/>
      <c r="O12" s="1"/>
      <c r="P12" s="1"/>
      <c r="Q12" s="1"/>
      <c r="R12" s="1"/>
      <c r="S12" s="1"/>
      <c r="T12" s="1"/>
    </row>
    <row r="13" spans="1:20" x14ac:dyDescent="0.35">
      <c r="A13" s="14" t="s">
        <v>45</v>
      </c>
      <c r="B13" s="42">
        <v>7</v>
      </c>
      <c r="C13" s="42">
        <v>14380</v>
      </c>
      <c r="D13" s="42">
        <v>31.991125885850003</v>
      </c>
      <c r="E13" s="1"/>
      <c r="F13" s="1"/>
      <c r="G13" s="1"/>
      <c r="H13" s="1"/>
      <c r="I13" s="1"/>
      <c r="J13" s="1"/>
      <c r="K13" s="1"/>
      <c r="L13" s="1"/>
      <c r="M13" s="1"/>
      <c r="N13" s="1"/>
      <c r="O13" s="1"/>
      <c r="P13" s="1"/>
      <c r="Q13" s="1"/>
      <c r="R13" s="1"/>
      <c r="S13" s="1"/>
      <c r="T13" s="1"/>
    </row>
    <row r="14" spans="1:20" x14ac:dyDescent="0.35">
      <c r="A14" s="14" t="s">
        <v>46</v>
      </c>
      <c r="B14" s="42">
        <v>44</v>
      </c>
      <c r="C14" s="42">
        <v>139865</v>
      </c>
      <c r="D14" s="42">
        <v>435.4005954564779</v>
      </c>
      <c r="E14" s="1"/>
      <c r="F14" s="1"/>
      <c r="G14" s="1"/>
      <c r="H14" s="1"/>
      <c r="I14" s="1"/>
      <c r="J14" s="1"/>
      <c r="K14" s="1"/>
      <c r="L14" s="1"/>
      <c r="M14" s="1"/>
      <c r="N14" s="1"/>
      <c r="O14" s="1"/>
      <c r="P14" s="1"/>
      <c r="Q14" s="1"/>
      <c r="R14" s="1"/>
      <c r="S14" s="1"/>
      <c r="T14" s="1"/>
    </row>
    <row r="15" spans="1:20" x14ac:dyDescent="0.35">
      <c r="A15" s="14" t="s">
        <v>47</v>
      </c>
      <c r="B15" s="42">
        <v>18</v>
      </c>
      <c r="C15" s="42">
        <v>102243</v>
      </c>
      <c r="D15" s="42">
        <v>362.35458727266428</v>
      </c>
      <c r="E15" s="1"/>
      <c r="F15" s="1"/>
      <c r="G15" s="1"/>
      <c r="H15" s="1"/>
      <c r="I15" s="1"/>
      <c r="J15" s="1"/>
      <c r="K15" s="1"/>
      <c r="L15" s="1"/>
      <c r="M15" s="1"/>
      <c r="N15" s="1"/>
      <c r="O15" s="1"/>
      <c r="P15" s="1"/>
      <c r="Q15" s="1"/>
      <c r="R15" s="1"/>
      <c r="S15" s="1"/>
      <c r="T15" s="1"/>
    </row>
    <row r="16" spans="1:20" x14ac:dyDescent="0.35">
      <c r="A16" s="14" t="s">
        <v>48</v>
      </c>
      <c r="B16" s="42">
        <v>8</v>
      </c>
      <c r="C16" s="42">
        <v>16024</v>
      </c>
      <c r="D16" s="42">
        <v>47.902639121800007</v>
      </c>
      <c r="E16" s="1"/>
      <c r="F16" s="1"/>
      <c r="G16" s="1"/>
      <c r="H16" s="1"/>
      <c r="I16" s="1"/>
      <c r="J16" s="1"/>
      <c r="K16" s="1"/>
      <c r="L16" s="1"/>
      <c r="M16" s="1"/>
      <c r="N16" s="1"/>
      <c r="O16" s="1"/>
      <c r="P16" s="1"/>
      <c r="Q16" s="1"/>
      <c r="R16" s="1"/>
      <c r="S16" s="1"/>
      <c r="T16" s="1"/>
    </row>
    <row r="17" spans="1:20" x14ac:dyDescent="0.35">
      <c r="A17" s="14" t="s">
        <v>49</v>
      </c>
      <c r="B17" s="42">
        <v>8</v>
      </c>
      <c r="C17" s="42">
        <v>21370</v>
      </c>
      <c r="D17" s="42">
        <v>75.23391500974661</v>
      </c>
      <c r="E17" s="1"/>
      <c r="F17" s="1"/>
      <c r="G17" s="1"/>
      <c r="H17" s="1"/>
      <c r="I17" s="1"/>
      <c r="J17" s="1"/>
      <c r="K17" s="1"/>
      <c r="L17" s="1"/>
      <c r="M17" s="1"/>
      <c r="N17" s="1"/>
      <c r="O17" s="1"/>
      <c r="P17" s="1"/>
      <c r="Q17" s="1"/>
      <c r="R17" s="1"/>
      <c r="S17" s="1"/>
      <c r="T17" s="1"/>
    </row>
    <row r="18" spans="1:20" x14ac:dyDescent="0.35">
      <c r="A18" s="14" t="s">
        <v>50</v>
      </c>
      <c r="B18" s="42">
        <v>9</v>
      </c>
      <c r="C18" s="42">
        <v>9981</v>
      </c>
      <c r="D18" s="42">
        <v>14.151888694517988</v>
      </c>
      <c r="E18" s="1"/>
      <c r="F18" s="1"/>
      <c r="G18" s="1"/>
      <c r="H18" s="1"/>
      <c r="I18" s="1"/>
      <c r="J18" s="1"/>
      <c r="K18" s="1"/>
      <c r="L18" s="1"/>
      <c r="M18" s="1"/>
      <c r="N18" s="1"/>
      <c r="O18" s="1"/>
      <c r="P18" s="1"/>
      <c r="Q18" s="1"/>
      <c r="R18" s="1"/>
      <c r="S18" s="1"/>
      <c r="T18" s="1"/>
    </row>
    <row r="19" spans="1:20" x14ac:dyDescent="0.35">
      <c r="A19" s="14" t="s">
        <v>51</v>
      </c>
      <c r="B19" s="42">
        <v>6</v>
      </c>
      <c r="C19" s="42">
        <v>21060</v>
      </c>
      <c r="D19" s="42">
        <v>58.713566034470013</v>
      </c>
      <c r="E19" s="1"/>
      <c r="F19" s="1"/>
      <c r="G19" s="1"/>
      <c r="H19" s="1"/>
      <c r="I19" s="1"/>
      <c r="J19" s="1"/>
      <c r="K19" s="1"/>
      <c r="L19" s="1"/>
      <c r="M19" s="1"/>
      <c r="N19" s="1"/>
      <c r="O19" s="1"/>
      <c r="P19" s="1"/>
      <c r="Q19" s="1"/>
      <c r="R19" s="1"/>
      <c r="S19" s="1"/>
      <c r="T19" s="1"/>
    </row>
    <row r="20" spans="1:20" x14ac:dyDescent="0.35">
      <c r="A20" s="14" t="s">
        <v>52</v>
      </c>
      <c r="B20" s="42">
        <v>13</v>
      </c>
      <c r="C20" s="42">
        <v>55510</v>
      </c>
      <c r="D20" s="42">
        <v>100.90550348788487</v>
      </c>
      <c r="E20" s="1"/>
      <c r="F20" s="1"/>
      <c r="G20" s="1"/>
      <c r="H20" s="1"/>
      <c r="I20" s="1"/>
      <c r="J20" s="1"/>
      <c r="K20" s="1"/>
      <c r="L20" s="1"/>
      <c r="M20" s="1"/>
      <c r="N20" s="1"/>
      <c r="O20" s="1"/>
      <c r="P20" s="1"/>
      <c r="Q20" s="1"/>
      <c r="R20" s="1"/>
      <c r="S20" s="1"/>
      <c r="T20" s="1"/>
    </row>
    <row r="21" spans="1:20" x14ac:dyDescent="0.35">
      <c r="A21" s="14" t="s">
        <v>53</v>
      </c>
      <c r="B21" s="42">
        <v>10</v>
      </c>
      <c r="C21" s="42">
        <v>23410</v>
      </c>
      <c r="D21" s="42">
        <v>71.712866461527994</v>
      </c>
      <c r="E21" s="1"/>
      <c r="F21" s="1"/>
      <c r="G21" s="1"/>
      <c r="H21" s="1"/>
      <c r="I21" s="1"/>
      <c r="J21" s="1"/>
      <c r="K21" s="1"/>
      <c r="L21" s="1"/>
      <c r="M21" s="1"/>
      <c r="N21" s="1"/>
      <c r="O21" s="1"/>
      <c r="P21" s="1"/>
      <c r="Q21" s="1"/>
      <c r="R21" s="1"/>
      <c r="S21" s="1"/>
      <c r="T21" s="1"/>
    </row>
    <row r="22" spans="1:20" x14ac:dyDescent="0.35">
      <c r="A22" s="14" t="s">
        <v>54</v>
      </c>
      <c r="B22" s="42">
        <v>45</v>
      </c>
      <c r="C22" s="42">
        <v>109485</v>
      </c>
      <c r="D22" s="42">
        <v>300.36637381370491</v>
      </c>
      <c r="E22" s="1"/>
      <c r="F22" s="1"/>
      <c r="G22" s="1"/>
      <c r="H22" s="1"/>
      <c r="I22" s="1"/>
      <c r="J22" s="1"/>
      <c r="K22" s="1"/>
      <c r="L22" s="1"/>
      <c r="M22" s="1"/>
      <c r="N22" s="1"/>
      <c r="O22" s="1"/>
      <c r="P22" s="1"/>
      <c r="Q22" s="1"/>
      <c r="R22" s="1"/>
      <c r="S22" s="1"/>
      <c r="T22" s="1"/>
    </row>
    <row r="23" spans="1:20" x14ac:dyDescent="0.35">
      <c r="A23" s="14" t="s">
        <v>55</v>
      </c>
      <c r="B23" s="42">
        <v>12</v>
      </c>
      <c r="C23" s="42">
        <v>33930</v>
      </c>
      <c r="D23" s="42">
        <v>106.99348288838175</v>
      </c>
      <c r="E23" s="1"/>
      <c r="F23" s="1"/>
      <c r="G23" s="1"/>
      <c r="H23" s="1"/>
      <c r="I23" s="1"/>
      <c r="J23" s="1"/>
      <c r="K23" s="1"/>
      <c r="L23" s="1"/>
      <c r="M23" s="1"/>
      <c r="N23" s="1"/>
      <c r="O23" s="1"/>
      <c r="P23" s="1"/>
      <c r="Q23" s="1"/>
      <c r="R23" s="1"/>
      <c r="S23" s="1"/>
      <c r="T23" s="1"/>
    </row>
    <row r="24" spans="1:20" x14ac:dyDescent="0.35">
      <c r="A24" s="18" t="s">
        <v>56</v>
      </c>
      <c r="B24" s="42">
        <v>15</v>
      </c>
      <c r="C24" s="42">
        <v>37247</v>
      </c>
      <c r="D24" s="42">
        <v>163.83132483128094</v>
      </c>
      <c r="E24" s="1"/>
      <c r="F24" s="1"/>
      <c r="G24" s="1"/>
      <c r="H24" s="1"/>
      <c r="I24" s="1"/>
      <c r="J24" s="1"/>
      <c r="K24" s="1"/>
      <c r="L24" s="1"/>
      <c r="M24" s="1"/>
      <c r="N24" s="1"/>
      <c r="O24" s="1"/>
      <c r="P24" s="1"/>
      <c r="Q24" s="1"/>
      <c r="R24" s="1"/>
      <c r="S24" s="1"/>
      <c r="T24" s="1"/>
    </row>
    <row r="25" spans="1:20" ht="15" thickBot="1" x14ac:dyDescent="0.4">
      <c r="A25" s="43" t="s">
        <v>15</v>
      </c>
      <c r="B25" s="44">
        <f>SUM(B4:B24)</f>
        <v>282</v>
      </c>
      <c r="C25" s="44">
        <f t="shared" ref="C25:D25" si="0">SUM(C4:C24)</f>
        <v>745171</v>
      </c>
      <c r="D25" s="44">
        <f t="shared" si="0"/>
        <v>2161.1558773383922</v>
      </c>
      <c r="E25" s="1"/>
      <c r="F25" s="1"/>
      <c r="G25" s="1"/>
      <c r="H25" s="1"/>
      <c r="I25" s="1"/>
      <c r="J25" s="1"/>
      <c r="K25" s="1"/>
      <c r="L25" s="1"/>
      <c r="M25" s="1"/>
      <c r="N25" s="1"/>
      <c r="O25" s="1"/>
      <c r="P25" s="1"/>
      <c r="Q25" s="1"/>
      <c r="R25" s="1"/>
      <c r="S25" s="1"/>
      <c r="T25" s="1"/>
    </row>
    <row r="26" spans="1:20" x14ac:dyDescent="0.35">
      <c r="A26" s="45"/>
      <c r="B26" s="45"/>
      <c r="C26" s="46"/>
      <c r="D26" s="46"/>
      <c r="E26" s="1"/>
      <c r="F26" s="1"/>
      <c r="G26" s="1"/>
      <c r="H26" s="1"/>
      <c r="I26" s="1"/>
      <c r="J26" s="1"/>
      <c r="K26" s="1"/>
      <c r="L26" s="1"/>
      <c r="M26" s="1"/>
      <c r="N26" s="1"/>
      <c r="O26" s="1"/>
      <c r="P26" s="1"/>
      <c r="Q26" s="1"/>
      <c r="R26" s="1"/>
      <c r="S26" s="1"/>
      <c r="T26" s="1"/>
    </row>
    <row r="27" spans="1:20" x14ac:dyDescent="0.35">
      <c r="A27" s="1"/>
      <c r="B27" s="1"/>
      <c r="C27" s="1"/>
      <c r="D27" s="1"/>
      <c r="E27" s="1"/>
      <c r="F27" s="1"/>
      <c r="G27" s="1"/>
      <c r="H27" s="1"/>
      <c r="I27" s="1"/>
      <c r="J27" s="1"/>
      <c r="K27" s="1"/>
      <c r="L27" s="1"/>
      <c r="M27" s="1"/>
      <c r="N27" s="1"/>
      <c r="O27" s="1"/>
      <c r="P27" s="1"/>
      <c r="Q27" s="1"/>
      <c r="R27" s="1"/>
      <c r="S27" s="1"/>
      <c r="T27" s="1"/>
    </row>
    <row r="28" spans="1:20" x14ac:dyDescent="0.35">
      <c r="A28" s="1"/>
      <c r="B28" s="1"/>
      <c r="C28" s="1"/>
      <c r="D28" s="1"/>
      <c r="E28" s="1"/>
      <c r="F28" s="1"/>
      <c r="G28" s="1"/>
      <c r="H28" s="1"/>
      <c r="I28" s="1"/>
      <c r="J28" s="1"/>
      <c r="K28" s="1"/>
      <c r="L28" s="1"/>
      <c r="M28" s="1"/>
      <c r="N28" s="1"/>
      <c r="O28" s="1"/>
      <c r="P28" s="1"/>
      <c r="Q28" s="1"/>
      <c r="R28" s="1"/>
      <c r="S28" s="1"/>
      <c r="T28" s="1"/>
    </row>
    <row r="29" spans="1:20" x14ac:dyDescent="0.35">
      <c r="A29" s="1"/>
      <c r="B29" s="1"/>
      <c r="C29" s="1"/>
      <c r="D29" s="1"/>
      <c r="E29" s="1"/>
      <c r="F29" s="1"/>
      <c r="G29" s="1"/>
      <c r="H29" s="1"/>
      <c r="I29" s="1"/>
      <c r="J29" s="1"/>
      <c r="K29" s="1"/>
      <c r="L29" s="1"/>
      <c r="M29" s="1"/>
      <c r="N29" s="1"/>
      <c r="O29" s="1"/>
      <c r="P29" s="1"/>
      <c r="Q29" s="1"/>
      <c r="R29" s="1"/>
      <c r="S29" s="1"/>
      <c r="T29" s="1"/>
    </row>
    <row r="30" spans="1:20" x14ac:dyDescent="0.35">
      <c r="A30" s="1"/>
      <c r="B30" s="1"/>
      <c r="C30" s="1"/>
      <c r="D30" s="1"/>
      <c r="E30" s="1"/>
      <c r="F30" s="1"/>
      <c r="G30" s="1"/>
      <c r="H30" s="1"/>
      <c r="I30" s="1"/>
      <c r="J30" s="1"/>
      <c r="K30" s="1"/>
      <c r="L30" s="1"/>
      <c r="M30" s="1"/>
      <c r="N30" s="1"/>
      <c r="O30" s="1"/>
      <c r="P30" s="1"/>
      <c r="Q30" s="1"/>
      <c r="R30" s="1"/>
      <c r="S30" s="1"/>
      <c r="T30" s="1"/>
    </row>
    <row r="31" spans="1:20" x14ac:dyDescent="0.35">
      <c r="A31" s="1"/>
      <c r="B31" s="1"/>
      <c r="C31" s="1"/>
      <c r="D31" s="1"/>
      <c r="E31" s="1"/>
      <c r="F31" s="1"/>
      <c r="G31" s="1"/>
      <c r="H31" s="1"/>
      <c r="I31" s="1"/>
      <c r="J31" s="1"/>
      <c r="K31" s="1"/>
      <c r="L31" s="1"/>
      <c r="M31" s="1"/>
      <c r="N31" s="1"/>
      <c r="O31" s="1"/>
      <c r="P31" s="1"/>
      <c r="Q31" s="1"/>
      <c r="R31" s="1"/>
      <c r="S31" s="1"/>
      <c r="T31" s="1"/>
    </row>
    <row r="32" spans="1:20" x14ac:dyDescent="0.35">
      <c r="A32" s="1"/>
      <c r="B32" s="1"/>
      <c r="C32" s="1"/>
      <c r="D32" s="1"/>
      <c r="E32" s="1"/>
      <c r="F32" s="1"/>
      <c r="G32" s="1"/>
      <c r="H32" s="1"/>
      <c r="I32" s="1"/>
      <c r="J32" s="1"/>
      <c r="K32" s="1"/>
      <c r="L32" s="1"/>
      <c r="M32" s="1"/>
      <c r="N32" s="1"/>
      <c r="O32" s="1"/>
      <c r="P32" s="1"/>
      <c r="Q32" s="1"/>
      <c r="R32" s="1"/>
      <c r="S32" s="1"/>
      <c r="T32" s="1"/>
    </row>
    <row r="33" spans="1:20" x14ac:dyDescent="0.35">
      <c r="A33" s="1"/>
      <c r="B33" s="1"/>
      <c r="C33" s="1"/>
      <c r="D33" s="1"/>
      <c r="E33" s="1"/>
      <c r="F33" s="1"/>
      <c r="G33" s="1"/>
      <c r="H33" s="1"/>
      <c r="I33" s="1"/>
      <c r="J33" s="1"/>
      <c r="K33" s="1"/>
      <c r="L33" s="1"/>
      <c r="M33" s="1"/>
      <c r="N33" s="1"/>
      <c r="O33" s="1"/>
      <c r="P33" s="1"/>
      <c r="Q33" s="1"/>
      <c r="R33" s="1"/>
      <c r="S33" s="1"/>
      <c r="T33" s="1"/>
    </row>
    <row r="34" spans="1:20" x14ac:dyDescent="0.35">
      <c r="A34" s="1"/>
      <c r="B34" s="1"/>
      <c r="C34" s="1"/>
      <c r="D34" s="1"/>
      <c r="E34" s="1"/>
      <c r="F34" s="1"/>
      <c r="G34" s="1"/>
      <c r="H34" s="1"/>
      <c r="I34" s="1"/>
      <c r="J34" s="1"/>
      <c r="K34" s="1"/>
      <c r="L34" s="1"/>
      <c r="M34" s="1"/>
      <c r="N34" s="1"/>
      <c r="O34" s="1"/>
      <c r="P34" s="1"/>
      <c r="Q34" s="1"/>
      <c r="R34" s="1"/>
      <c r="S34" s="1"/>
      <c r="T34" s="1"/>
    </row>
    <row r="35" spans="1:20" x14ac:dyDescent="0.35">
      <c r="A35" s="1"/>
      <c r="B35" s="1"/>
      <c r="C35" s="1"/>
      <c r="D35" s="1"/>
      <c r="E35" s="1"/>
      <c r="F35" s="1"/>
      <c r="G35" s="1"/>
      <c r="H35" s="1"/>
      <c r="I35" s="1"/>
      <c r="J35" s="1"/>
      <c r="K35" s="1"/>
      <c r="L35" s="1"/>
      <c r="M35" s="1"/>
      <c r="N35" s="1"/>
      <c r="O35" s="1"/>
      <c r="P35" s="1"/>
      <c r="Q35" s="1"/>
      <c r="R35" s="1"/>
      <c r="S35" s="1"/>
      <c r="T35" s="1"/>
    </row>
    <row r="36" spans="1:20" x14ac:dyDescent="0.35">
      <c r="A36" s="1"/>
      <c r="B36" s="1"/>
      <c r="C36" s="1"/>
      <c r="D36" s="1"/>
      <c r="E36" s="1"/>
      <c r="F36" s="1"/>
      <c r="G36" s="1"/>
      <c r="H36" s="1"/>
      <c r="I36" s="1"/>
      <c r="J36" s="1"/>
      <c r="K36" s="1"/>
      <c r="L36" s="1"/>
      <c r="M36" s="1"/>
      <c r="N36" s="1"/>
      <c r="O36" s="1"/>
      <c r="P36" s="1"/>
      <c r="Q36" s="1"/>
      <c r="R36" s="1"/>
      <c r="S36" s="1"/>
      <c r="T36" s="1"/>
    </row>
    <row r="37" spans="1:20" x14ac:dyDescent="0.35">
      <c r="A37" s="1"/>
      <c r="B37" s="1"/>
      <c r="C37" s="1"/>
      <c r="D37" s="1"/>
      <c r="E37" s="1"/>
      <c r="F37" s="1"/>
      <c r="G37" s="1"/>
      <c r="H37" s="1"/>
      <c r="I37" s="1"/>
      <c r="J37" s="1"/>
      <c r="K37" s="1"/>
      <c r="L37" s="1"/>
      <c r="M37" s="1"/>
      <c r="N37" s="1"/>
      <c r="O37" s="1"/>
      <c r="P37" s="1"/>
      <c r="Q37" s="1"/>
      <c r="R37" s="1"/>
      <c r="S37" s="1"/>
      <c r="T37" s="1"/>
    </row>
    <row r="38" spans="1:20" x14ac:dyDescent="0.35">
      <c r="A38" s="1"/>
      <c r="B38" s="1"/>
      <c r="C38" s="1"/>
      <c r="D38" s="1"/>
      <c r="E38" s="1"/>
      <c r="F38" s="1"/>
      <c r="G38" s="1"/>
      <c r="H38" s="1"/>
      <c r="I38" s="1"/>
      <c r="J38" s="1"/>
      <c r="K38" s="1"/>
      <c r="L38" s="1"/>
      <c r="M38" s="1"/>
      <c r="N38" s="1"/>
      <c r="O38" s="1"/>
      <c r="P38" s="1"/>
      <c r="Q38" s="1"/>
      <c r="R38" s="1"/>
      <c r="S38" s="1"/>
      <c r="T38" s="1"/>
    </row>
    <row r="39" spans="1:20" x14ac:dyDescent="0.35">
      <c r="A39" s="1"/>
      <c r="B39" s="1"/>
      <c r="C39" s="1"/>
      <c r="D39" s="1"/>
      <c r="E39" s="1"/>
      <c r="F39" s="1"/>
      <c r="G39" s="1"/>
      <c r="H39" s="1"/>
      <c r="I39" s="1"/>
      <c r="J39" s="1"/>
      <c r="K39" s="1"/>
      <c r="L39" s="1"/>
      <c r="M39" s="1"/>
      <c r="N39" s="1"/>
      <c r="O39" s="1"/>
      <c r="P39" s="1"/>
      <c r="Q39" s="1"/>
      <c r="R39" s="1"/>
      <c r="S39" s="1"/>
      <c r="T39" s="1"/>
    </row>
    <row r="40" spans="1:20" x14ac:dyDescent="0.35">
      <c r="A40" s="1"/>
      <c r="B40" s="1"/>
      <c r="C40" s="1"/>
      <c r="D40" s="1"/>
      <c r="E40" s="1"/>
      <c r="F40" s="1"/>
      <c r="G40" s="1"/>
      <c r="H40" s="1"/>
      <c r="I40" s="1"/>
      <c r="J40" s="1"/>
      <c r="K40" s="1"/>
      <c r="L40" s="1"/>
      <c r="M40" s="1"/>
      <c r="N40" s="1"/>
      <c r="O40" s="1"/>
      <c r="P40" s="1"/>
      <c r="Q40" s="1"/>
      <c r="R40" s="1"/>
      <c r="S40" s="1"/>
      <c r="T40" s="1"/>
    </row>
    <row r="41" spans="1:20" x14ac:dyDescent="0.35">
      <c r="A41" s="1"/>
      <c r="B41" s="1"/>
      <c r="C41" s="1"/>
      <c r="D41" s="1"/>
      <c r="E41" s="1"/>
      <c r="F41" s="1"/>
      <c r="G41" s="1"/>
      <c r="H41" s="1"/>
      <c r="I41" s="1"/>
      <c r="J41" s="1"/>
      <c r="K41" s="1"/>
      <c r="L41" s="1"/>
      <c r="M41" s="1"/>
      <c r="N41" s="1"/>
      <c r="O41" s="1"/>
      <c r="P41" s="1"/>
      <c r="Q41" s="1"/>
      <c r="R41" s="1"/>
      <c r="S41" s="1"/>
      <c r="T41" s="1"/>
    </row>
    <row r="42" spans="1:20" x14ac:dyDescent="0.35">
      <c r="A42" s="1"/>
      <c r="B42" s="1"/>
      <c r="C42" s="1"/>
      <c r="D42" s="1"/>
      <c r="E42" s="1"/>
      <c r="F42" s="1"/>
      <c r="G42" s="1"/>
      <c r="H42" s="1"/>
      <c r="I42" s="1"/>
      <c r="J42" s="1"/>
      <c r="K42" s="1"/>
      <c r="L42" s="1"/>
      <c r="M42" s="1"/>
      <c r="N42" s="1"/>
      <c r="O42" s="1"/>
      <c r="P42" s="1"/>
      <c r="Q42" s="1"/>
      <c r="R42" s="1"/>
      <c r="S42" s="1"/>
      <c r="T42" s="1"/>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23843-61E3-424A-959A-CC8EDC505FC0}">
  <dimension ref="A1"/>
  <sheetViews>
    <sheetView zoomScaleNormal="100" workbookViewId="0"/>
  </sheetViews>
  <sheetFormatPr defaultRowHeight="14.5" x14ac:dyDescent="0.35"/>
  <cols>
    <col min="1" max="1" width="8.7265625" style="9" customWidth="1"/>
    <col min="2" max="16384" width="8.7265625" style="9"/>
  </cols>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Titel</vt:lpstr>
      <vt:lpstr>Biogasproduktion per anläggning</vt:lpstr>
      <vt:lpstr>Historisk användning av produce</vt:lpstr>
      <vt:lpstr>Produktion av LBG</vt:lpstr>
      <vt:lpstr>Länsvis redovisning</vt: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Harrysson</dc:creator>
  <cp:lastModifiedBy>Johan Harrysson</cp:lastModifiedBy>
  <dcterms:created xsi:type="dcterms:W3CDTF">2021-09-24T07:31:06Z</dcterms:created>
  <dcterms:modified xsi:type="dcterms:W3CDTF">2021-10-01T13:20:53Z</dcterms:modified>
</cp:coreProperties>
</file>